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.nguyen\Desktop\N95 Field Day\"/>
    </mc:Choice>
  </mc:AlternateContent>
  <bookViews>
    <workbookView xWindow="0" yWindow="0" windowWidth="19200" windowHeight="7010"/>
  </bookViews>
  <sheets>
    <sheet name="中箱SN" sheetId="5" r:id="rId1"/>
    <sheet name="彩盒SN" sheetId="6" r:id="rId2"/>
    <sheet name="总的" sheetId="2" state="hidden" r:id="rId3"/>
    <sheet name="Sheet2" sheetId="4" state="hidden" r:id="rId4"/>
    <sheet name="Sheet1" sheetId="1" state="hidden" r:id="rId5"/>
  </sheets>
  <definedNames>
    <definedName name="_xlnm._FilterDatabase" localSheetId="2" hidden="1">总的!$B$2:$U$56</definedName>
  </definedNames>
  <calcPr calcId="152511"/>
</workbook>
</file>

<file path=xl/calcChain.xml><?xml version="1.0" encoding="utf-8"?>
<calcChain xmlns="http://schemas.openxmlformats.org/spreadsheetml/2006/main">
  <c r="S45" i="1" l="1"/>
  <c r="Q45" i="1"/>
  <c r="O45" i="1"/>
  <c r="M45" i="1"/>
  <c r="K45" i="1"/>
  <c r="I45" i="1"/>
  <c r="G45" i="1"/>
  <c r="E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D95" i="4"/>
  <c r="D94" i="4"/>
  <c r="D93" i="4"/>
  <c r="C93" i="4" s="1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C75" i="4" s="1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L2" i="4"/>
  <c r="K2" i="4"/>
  <c r="J2" i="4"/>
  <c r="I2" i="4"/>
  <c r="H2" i="4"/>
  <c r="G2" i="4"/>
  <c r="F2" i="4"/>
  <c r="E2" i="4"/>
  <c r="T56" i="2"/>
  <c r="S56" i="2"/>
  <c r="Q56" i="2"/>
  <c r="O56" i="2"/>
  <c r="M56" i="2"/>
  <c r="K56" i="2"/>
  <c r="I56" i="2"/>
  <c r="G56" i="2"/>
  <c r="E56" i="2"/>
  <c r="C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Z41" i="6"/>
  <c r="Z40" i="5"/>
  <c r="U56" i="2" l="1"/>
  <c r="A2" i="4"/>
  <c r="C2" i="4"/>
  <c r="D2" i="4"/>
  <c r="T45" i="1"/>
</calcChain>
</file>

<file path=xl/sharedStrings.xml><?xml version="1.0" encoding="utf-8"?>
<sst xmlns="http://schemas.openxmlformats.org/spreadsheetml/2006/main" count="1531" uniqueCount="115">
  <si>
    <t>项号</t>
  </si>
  <si>
    <t>口罩
风险批次</t>
  </si>
  <si>
    <t>口罩数量
（pcs）</t>
  </si>
  <si>
    <t>C</t>
  </si>
  <si>
    <t>A</t>
  </si>
  <si>
    <t>X</t>
  </si>
  <si>
    <t>S</t>
  </si>
  <si>
    <t>Z</t>
  </si>
  <si>
    <t>累计</t>
  </si>
  <si>
    <t>口罩彩盒对应23位SN码</t>
  </si>
  <si>
    <t>B</t>
  </si>
  <si>
    <t>挑选批次号</t>
  </si>
  <si>
    <t>宝龙ABU</t>
  </si>
  <si>
    <t>宝龙八部</t>
  </si>
  <si>
    <t>宝龙三部</t>
  </si>
  <si>
    <t>宝龙九部</t>
  </si>
  <si>
    <t>坪山一部</t>
  </si>
  <si>
    <t>葵涌</t>
  </si>
  <si>
    <t>长沙望城八部</t>
  </si>
  <si>
    <t>长沙雨花弗迪</t>
  </si>
  <si>
    <t>合计</t>
  </si>
  <si>
    <t>复测样品</t>
  </si>
  <si>
    <t>批次号对应的总出货数量</t>
  </si>
  <si>
    <t>BA</t>
  </si>
  <si>
    <t>数量</t>
  </si>
  <si>
    <t>B6</t>
  </si>
  <si>
    <t>BS</t>
  </si>
  <si>
    <t>B3</t>
  </si>
  <si>
    <t>B8</t>
  </si>
  <si>
    <t>BY</t>
  </si>
  <si>
    <t>BM</t>
  </si>
  <si>
    <t>BZ</t>
  </si>
  <si>
    <t>0609</t>
  </si>
  <si>
    <t>Y</t>
  </si>
  <si>
    <t>0610</t>
  </si>
  <si>
    <t>0611</t>
  </si>
  <si>
    <t>0612</t>
  </si>
  <si>
    <t>0613</t>
  </si>
  <si>
    <t>0614</t>
  </si>
  <si>
    <t>0615</t>
  </si>
  <si>
    <t>0617</t>
  </si>
  <si>
    <t>0618</t>
  </si>
  <si>
    <t>0619</t>
  </si>
  <si>
    <t>0620</t>
  </si>
  <si>
    <t>0621</t>
  </si>
  <si>
    <t>7/20，5个94%↓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</si>
  <si>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</si>
  <si>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</si>
  <si>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</si>
  <si>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</si>
  <si>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</si>
  <si>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</si>
  <si>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</si>
  <si>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</si>
  <si>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</si>
  <si>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0701</t>
  </si>
  <si>
    <t>0702</t>
  </si>
  <si>
    <t>0703</t>
  </si>
  <si>
    <t>0704</t>
  </si>
  <si>
    <t>0705</t>
  </si>
  <si>
    <t>0707</t>
  </si>
  <si>
    <t>2/20,1个94%↓</t>
  </si>
  <si>
    <t>0708</t>
  </si>
  <si>
    <t>0709</t>
  </si>
  <si>
    <t>0710</t>
  </si>
  <si>
    <t>0711</t>
  </si>
  <si>
    <t>0712</t>
  </si>
  <si>
    <t>0713</t>
  </si>
  <si>
    <t>H</t>
  </si>
  <si>
    <t>0714</t>
  </si>
  <si>
    <t>0721</t>
  </si>
  <si>
    <t>3/20，无94%</t>
  </si>
  <si>
    <t>0722</t>
  </si>
  <si>
    <t>5/20，4个94%↓</t>
  </si>
  <si>
    <t>0723</t>
  </si>
  <si>
    <t>8/20，全部94%↓</t>
  </si>
  <si>
    <t>0725</t>
  </si>
  <si>
    <t>三部、八部复测</t>
  </si>
  <si>
    <t>0726</t>
  </si>
  <si>
    <t>0727</t>
  </si>
  <si>
    <t>0731</t>
  </si>
  <si>
    <t>5/20,4个94%↓</t>
  </si>
  <si>
    <t>0802</t>
  </si>
  <si>
    <t>坪山9/20，6个94%↓</t>
  </si>
  <si>
    <t>0804</t>
  </si>
  <si>
    <t>坪山复测</t>
  </si>
  <si>
    <t>0807</t>
  </si>
  <si>
    <t>0810</t>
  </si>
  <si>
    <t>0813</t>
  </si>
  <si>
    <t>八部复测</t>
  </si>
  <si>
    <t>0814</t>
  </si>
  <si>
    <t>0815</t>
  </si>
  <si>
    <t>美国复测</t>
  </si>
  <si>
    <t>0817</t>
  </si>
  <si>
    <t>0818</t>
  </si>
  <si>
    <t>0823</t>
  </si>
  <si>
    <t>0907</t>
  </si>
  <si>
    <t>总计个数</t>
  </si>
  <si>
    <t>商务理论数据</t>
  </si>
  <si>
    <t>IT数据</t>
  </si>
  <si>
    <t>批次号</t>
  </si>
  <si>
    <t>总的核算数据</t>
  </si>
  <si>
    <t>总计</t>
  </si>
  <si>
    <t>ABU BA</t>
  </si>
  <si>
    <t>宝龙BS</t>
  </si>
  <si>
    <t>宝龙B3</t>
  </si>
  <si>
    <t>坪山一部 B8</t>
  </si>
  <si>
    <t>葵涌BY</t>
  </si>
  <si>
    <t>长沙BM</t>
  </si>
  <si>
    <t>长沙BZ</t>
  </si>
  <si>
    <t xml:space="preserve">
No.</t>
  </si>
  <si>
    <t>Lots</t>
  </si>
  <si>
    <t>Repirator Qty
（pcs）</t>
  </si>
  <si>
    <t>The corresponding 23 numbers of SN code in N95 Respirator middle carton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</si>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</sst>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#,##0.0_ "/>
  </numFmts>
  <fonts count="16">
    <font>
      <sz val="11"/>
      <color theme="1"/>
      <name val="Calibri"/>
      <charset val="134"/>
      <scheme val="minor"/>
    </font>
    <font>
      <b/>
      <sz val="10"/>
      <color theme="1"/>
      <name val="Calibri"/>
      <family val="3"/>
      <charset val="134"/>
      <scheme val="minor"/>
    </font>
    <font>
      <b/>
      <sz val="11"/>
      <color theme="0"/>
      <name val="微软雅黑"/>
      <family val="2"/>
      <charset val="134"/>
    </font>
    <font>
      <b/>
      <sz val="10"/>
      <color theme="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4"/>
      <color theme="0"/>
      <name val="Calibri"/>
      <family val="3"/>
      <charset val="134"/>
      <scheme val="minor"/>
    </font>
    <font>
      <b/>
      <sz val="10"/>
      <color rgb="FFFF0000"/>
      <name val="Calibri"/>
      <family val="3"/>
      <charset val="134"/>
      <scheme val="minor"/>
    </font>
    <font>
      <sz val="10"/>
      <color theme="1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b/>
      <sz val="10"/>
      <color theme="0"/>
      <name val="微软雅黑"/>
      <family val="2"/>
      <charset val="134"/>
    </font>
    <font>
      <sz val="10"/>
      <name val="Calibri"/>
      <family val="3"/>
      <charset val="134"/>
      <scheme val="minor"/>
    </font>
    <font>
      <b/>
      <sz val="11"/>
      <name val="微软雅黑"/>
      <family val="2"/>
      <charset val="134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NumberFormat="1" applyFont="1"/>
    <xf numFmtId="0" fontId="7" fillId="4" borderId="0" xfId="0" applyNumberFormat="1" applyFont="1" applyFill="1"/>
    <xf numFmtId="0" fontId="7" fillId="5" borderId="0" xfId="0" applyFont="1" applyFill="1"/>
    <xf numFmtId="164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0" fontId="0" fillId="6" borderId="0" xfId="0" applyFill="1"/>
    <xf numFmtId="0" fontId="8" fillId="6" borderId="0" xfId="0" applyFont="1" applyFill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9" fillId="0" borderId="1" xfId="0" applyNumberFormat="1" applyFont="1" applyBorder="1" applyAlignment="1">
      <alignment horizontal="center"/>
    </xf>
    <xf numFmtId="49" fontId="9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10" fillId="6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/>
    </xf>
    <xf numFmtId="49" fontId="0" fillId="7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49" fontId="0" fillId="6" borderId="0" xfId="0" applyNumberFormat="1" applyFill="1" applyAlignment="1">
      <alignment horizontal="center"/>
    </xf>
    <xf numFmtId="0" fontId="0" fillId="6" borderId="0" xfId="0" applyFill="1" applyAlignment="1">
      <alignment wrapText="1"/>
    </xf>
    <xf numFmtId="164" fontId="10" fillId="8" borderId="1" xfId="0" applyNumberFormat="1" applyFont="1" applyFill="1" applyBorder="1" applyAlignment="1">
      <alignment horizontal="center"/>
    </xf>
    <xf numFmtId="49" fontId="8" fillId="9" borderId="0" xfId="0" applyNumberFormat="1" applyFont="1" applyFill="1" applyAlignment="1">
      <alignment horizontal="center"/>
    </xf>
    <xf numFmtId="0" fontId="8" fillId="6" borderId="0" xfId="0" applyFont="1" applyFill="1" applyAlignment="1">
      <alignment wrapText="1"/>
    </xf>
    <xf numFmtId="49" fontId="8" fillId="6" borderId="0" xfId="0" applyNumberFormat="1" applyFont="1" applyFill="1" applyAlignment="1">
      <alignment horizontal="center"/>
    </xf>
    <xf numFmtId="49" fontId="8" fillId="7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0" fontId="13" fillId="6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" xfId="0" builtinId="0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40</xdr:row>
      <xdr:rowOff>76200</xdr:rowOff>
    </xdr:from>
    <xdr:to>
      <xdr:col>24</xdr:col>
      <xdr:colOff>146337</xdr:colOff>
      <xdr:row>63</xdr:row>
      <xdr:rowOff>25608</xdr:rowOff>
    </xdr:to>
    <xdr:grpSp>
      <xdr:nvGrpSpPr>
        <xdr:cNvPr id="13" name="组合 12"/>
        <xdr:cNvGrpSpPr/>
      </xdr:nvGrpSpPr>
      <xdr:grpSpPr>
        <a:xfrm>
          <a:off x="488950" y="7874000"/>
          <a:ext cx="5092987" cy="4184858"/>
          <a:chOff x="538340" y="7246236"/>
          <a:chExt cx="5588287" cy="4038808"/>
        </a:xfrm>
      </xdr:grpSpPr>
      <xdr:grpSp>
        <xdr:nvGrpSpPr>
          <xdr:cNvPr id="5" name="组合 4"/>
          <xdr:cNvGrpSpPr/>
        </xdr:nvGrpSpPr>
        <xdr:grpSpPr>
          <a:xfrm>
            <a:off x="538340" y="7246236"/>
            <a:ext cx="5588287" cy="4038808"/>
            <a:chOff x="538340" y="7246236"/>
            <a:chExt cx="5588287" cy="4038808"/>
          </a:xfrm>
        </xdr:grpSpPr>
        <xdr:pic>
          <xdr:nvPicPr>
            <xdr:cNvPr id="2" name="图片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8340" y="7246236"/>
              <a:ext cx="5588287" cy="4038808"/>
            </a:xfrm>
            <a:prstGeom prst="rect">
              <a:avLst/>
            </a:prstGeom>
          </xdr:spPr>
        </xdr:pic>
        <xdr:sp macro="" textlink="">
          <xdr:nvSpPr>
            <xdr:cNvPr id="3" name="矩形 2"/>
            <xdr:cNvSpPr/>
          </xdr:nvSpPr>
          <xdr:spPr>
            <a:xfrm rot="21306767">
              <a:off x="4102100" y="8693150"/>
              <a:ext cx="831850" cy="184150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zh-CN" altLang="en-US" sz="1100"/>
            </a:p>
          </xdr:txBody>
        </xdr:sp>
        <xdr:sp macro="" textlink="">
          <xdr:nvSpPr>
            <xdr:cNvPr id="4" name="矩形 3"/>
            <xdr:cNvSpPr/>
          </xdr:nvSpPr>
          <xdr:spPr>
            <a:xfrm rot="21368760">
              <a:off x="3975676" y="10063117"/>
              <a:ext cx="1257250" cy="215578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zh-CN" altLang="en-US" sz="1100"/>
            </a:p>
          </xdr:txBody>
        </xdr:sp>
      </xdr:grpSp>
      <xdr:cxnSp macro="">
        <xdr:nvCxnSpPr>
          <xdr:cNvPr id="7" name="直接箭头连接符 6"/>
          <xdr:cNvCxnSpPr>
            <a:endCxn id="3" idx="1"/>
          </xdr:cNvCxnSpPr>
        </xdr:nvCxnSpPr>
        <xdr:spPr>
          <a:xfrm>
            <a:off x="3016250" y="8280400"/>
            <a:ext cx="1087362" cy="54026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" name="文本框 7"/>
          <xdr:cNvSpPr txBox="1"/>
        </xdr:nvSpPr>
        <xdr:spPr>
          <a:xfrm rot="21343300">
            <a:off x="1688497" y="7847909"/>
            <a:ext cx="1314450" cy="894598"/>
          </a:xfrm>
          <a:prstGeom prst="rect">
            <a:avLst/>
          </a:prstGeom>
          <a:noFill/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zh-CN" sz="1100"/>
              <a:t>Step1</a:t>
            </a:r>
            <a:r>
              <a:rPr lang="zh-CN" altLang="en-US" sz="1100"/>
              <a:t>：</a:t>
            </a:r>
            <a:r>
              <a:rPr lang="en-US" altLang="zh-CN" sz="1100"/>
              <a:t>Identify</a:t>
            </a:r>
            <a:r>
              <a:rPr lang="en-US" altLang="zh-CN" sz="1100" baseline="0"/>
              <a:t> </a:t>
            </a:r>
            <a:r>
              <a:rPr lang="en-US" altLang="zh-CN" sz="1100"/>
              <a:t>the</a:t>
            </a:r>
            <a:r>
              <a:rPr lang="en-US" altLang="zh-CN" sz="1100" baseline="0"/>
              <a:t> LOT No.</a:t>
            </a:r>
            <a:endParaRPr lang="zh-CN" altLang="en-US" sz="1100"/>
          </a:p>
        </xdr:txBody>
      </xdr:sp>
      <xdr:sp macro="" textlink="">
        <xdr:nvSpPr>
          <xdr:cNvPr id="9" name="文本框 8"/>
          <xdr:cNvSpPr txBox="1"/>
        </xdr:nvSpPr>
        <xdr:spPr>
          <a:xfrm rot="21343300">
            <a:off x="1779538" y="9749535"/>
            <a:ext cx="1897350" cy="973818"/>
          </a:xfrm>
          <a:prstGeom prst="rect">
            <a:avLst/>
          </a:prstGeom>
          <a:noFill/>
          <a:ln w="952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zh-CN" sz="1100"/>
              <a:t>Step 2: The</a:t>
            </a:r>
            <a:r>
              <a:rPr lang="en-US" altLang="zh-CN" sz="1100" baseline="0"/>
              <a:t> "C" will be constant for all cartons. </a:t>
            </a:r>
            <a:r>
              <a:rPr lang="en-US" altLang="zh-CN" sz="1100"/>
              <a:t>Identify</a:t>
            </a:r>
            <a:r>
              <a:rPr lang="en-US" altLang="zh-CN" sz="1100" baseline="0"/>
              <a:t> </a:t>
            </a:r>
            <a:r>
              <a:rPr lang="en-US" altLang="zh-CN" sz="1100"/>
              <a:t>the </a:t>
            </a:r>
            <a:r>
              <a:rPr lang="en-US" altLang="zh-CN" sz="1100" baseline="0"/>
              <a:t>2nd or the 16th character of the SN code to verify if affected. </a:t>
            </a:r>
            <a:endParaRPr lang="zh-CN" altLang="en-US" sz="1100"/>
          </a:p>
        </xdr:txBody>
      </xdr:sp>
      <xdr:cxnSp macro="">
        <xdr:nvCxnSpPr>
          <xdr:cNvPr id="11" name="直接箭头连接符 10"/>
          <xdr:cNvCxnSpPr>
            <a:stCxn id="9" idx="3"/>
            <a:endCxn id="4" idx="1"/>
          </xdr:cNvCxnSpPr>
        </xdr:nvCxnSpPr>
        <xdr:spPr>
          <a:xfrm>
            <a:off x="3674244" y="10174195"/>
            <a:ext cx="302855" cy="33875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B49" sqref="AB49"/>
    </sheetView>
  </sheetViews>
  <sheetFormatPr defaultColWidth="9" defaultRowHeight="14.5"/>
  <cols>
    <col min="1" max="1" width="6.36328125" style="69" customWidth="1"/>
    <col min="2" max="2" width="11.453125" style="69" customWidth="1"/>
    <col min="3" max="25" width="2.7265625" style="69" customWidth="1"/>
    <col min="26" max="26" width="14.1796875" style="69" customWidth="1"/>
    <col min="27" max="16384" width="9" style="69"/>
  </cols>
  <sheetData>
    <row r="1" spans="1:26" s="68" customFormat="1" ht="45" customHeight="1">
      <c r="A1" s="75" t="s">
        <v>110</v>
      </c>
      <c r="B1" s="75" t="s">
        <v>111</v>
      </c>
      <c r="C1" s="75" t="s">
        <v>113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5" t="s">
        <v>112</v>
      </c>
    </row>
    <row r="2" spans="1:26" s="68" customFormat="1" ht="18" customHeight="1">
      <c r="A2" s="76"/>
      <c r="B2" s="76"/>
      <c r="C2" s="69">
        <v>1</v>
      </c>
      <c r="D2" s="69">
        <v>2</v>
      </c>
      <c r="E2" s="69">
        <v>3</v>
      </c>
      <c r="F2" s="69">
        <v>4</v>
      </c>
      <c r="G2" s="69">
        <v>5</v>
      </c>
      <c r="H2" s="69">
        <v>6</v>
      </c>
      <c r="I2" s="69">
        <v>7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9">
        <v>13</v>
      </c>
      <c r="P2" s="69">
        <v>14</v>
      </c>
      <c r="Q2" s="69">
        <v>15</v>
      </c>
      <c r="R2" s="69">
        <v>16</v>
      </c>
      <c r="S2" s="69">
        <v>17</v>
      </c>
      <c r="T2" s="69">
        <v>18</v>
      </c>
      <c r="U2" s="69">
        <v>19</v>
      </c>
      <c r="V2" s="69">
        <v>20</v>
      </c>
      <c r="W2" s="69">
        <v>21</v>
      </c>
      <c r="X2" s="69">
        <v>22</v>
      </c>
      <c r="Y2" s="69">
        <v>23</v>
      </c>
      <c r="Z2" s="76"/>
    </row>
    <row r="3" spans="1:26" s="68" customFormat="1">
      <c r="A3" s="68">
        <v>1</v>
      </c>
      <c r="B3" s="68">
        <v>6200609</v>
      </c>
      <c r="C3" s="68" t="s">
        <v>3</v>
      </c>
      <c r="D3" s="68" t="s">
        <v>5</v>
      </c>
      <c r="E3" s="68" t="s">
        <v>5</v>
      </c>
      <c r="F3" s="68" t="s">
        <v>5</v>
      </c>
      <c r="G3" s="68" t="s">
        <v>5</v>
      </c>
      <c r="H3" s="68" t="s">
        <v>5</v>
      </c>
      <c r="I3" s="68" t="s">
        <v>5</v>
      </c>
      <c r="J3" s="68" t="s">
        <v>5</v>
      </c>
      <c r="K3" s="68" t="s">
        <v>5</v>
      </c>
      <c r="L3" s="68" t="s">
        <v>5</v>
      </c>
      <c r="M3" s="68" t="s">
        <v>5</v>
      </c>
      <c r="N3" s="68" t="s">
        <v>5</v>
      </c>
      <c r="O3" s="68" t="s">
        <v>5</v>
      </c>
      <c r="P3" s="68" t="s">
        <v>5</v>
      </c>
      <c r="Q3" s="68" t="s">
        <v>5</v>
      </c>
      <c r="R3" s="68" t="s">
        <v>4</v>
      </c>
      <c r="S3" s="68" t="s">
        <v>5</v>
      </c>
      <c r="T3" s="68" t="s">
        <v>5</v>
      </c>
      <c r="U3" s="68" t="s">
        <v>5</v>
      </c>
      <c r="V3" s="68" t="s">
        <v>5</v>
      </c>
      <c r="W3" s="68" t="s">
        <v>5</v>
      </c>
      <c r="X3" s="68" t="s">
        <v>5</v>
      </c>
      <c r="Y3" s="68" t="s">
        <v>5</v>
      </c>
      <c r="Z3" s="72">
        <v>792960</v>
      </c>
    </row>
    <row r="4" spans="1:26" s="68" customFormat="1">
      <c r="A4" s="68">
        <v>2</v>
      </c>
      <c r="B4" s="68">
        <v>6200609</v>
      </c>
      <c r="C4" s="68" t="s">
        <v>3</v>
      </c>
      <c r="D4" s="68" t="s">
        <v>5</v>
      </c>
      <c r="E4" s="68" t="s">
        <v>5</v>
      </c>
      <c r="F4" s="68" t="s">
        <v>5</v>
      </c>
      <c r="G4" s="68" t="s">
        <v>5</v>
      </c>
      <c r="H4" s="68" t="s">
        <v>5</v>
      </c>
      <c r="I4" s="68" t="s">
        <v>5</v>
      </c>
      <c r="J4" s="68" t="s">
        <v>5</v>
      </c>
      <c r="K4" s="68" t="s">
        <v>5</v>
      </c>
      <c r="L4" s="68" t="s">
        <v>5</v>
      </c>
      <c r="M4" s="68" t="s">
        <v>5</v>
      </c>
      <c r="N4" s="68" t="s">
        <v>5</v>
      </c>
      <c r="O4" s="68" t="s">
        <v>5</v>
      </c>
      <c r="P4" s="68" t="s">
        <v>5</v>
      </c>
      <c r="Q4" s="68" t="s">
        <v>5</v>
      </c>
      <c r="R4" s="68" t="s">
        <v>6</v>
      </c>
      <c r="S4" s="68" t="s">
        <v>5</v>
      </c>
      <c r="T4" s="68" t="s">
        <v>5</v>
      </c>
      <c r="U4" s="68" t="s">
        <v>5</v>
      </c>
      <c r="V4" s="68" t="s">
        <v>5</v>
      </c>
      <c r="W4" s="68" t="s">
        <v>5</v>
      </c>
      <c r="X4" s="68" t="s">
        <v>5</v>
      </c>
      <c r="Y4" s="68" t="s">
        <v>5</v>
      </c>
      <c r="Z4" s="72">
        <v>1680260</v>
      </c>
    </row>
    <row r="5" spans="1:26">
      <c r="A5" s="68">
        <v>3</v>
      </c>
      <c r="B5" s="68">
        <v>6200610</v>
      </c>
      <c r="C5" s="68" t="s">
        <v>3</v>
      </c>
      <c r="D5" s="68" t="s">
        <v>5</v>
      </c>
      <c r="E5" s="68" t="s">
        <v>5</v>
      </c>
      <c r="F5" s="68" t="s">
        <v>5</v>
      </c>
      <c r="G5" s="68" t="s">
        <v>5</v>
      </c>
      <c r="H5" s="68" t="s">
        <v>5</v>
      </c>
      <c r="I5" s="68" t="s">
        <v>5</v>
      </c>
      <c r="J5" s="68" t="s">
        <v>5</v>
      </c>
      <c r="K5" s="68" t="s">
        <v>5</v>
      </c>
      <c r="L5" s="68" t="s">
        <v>5</v>
      </c>
      <c r="M5" s="68" t="s">
        <v>5</v>
      </c>
      <c r="N5" s="68" t="s">
        <v>5</v>
      </c>
      <c r="O5" s="68" t="s">
        <v>5</v>
      </c>
      <c r="P5" s="68" t="s">
        <v>5</v>
      </c>
      <c r="Q5" s="68" t="s">
        <v>5</v>
      </c>
      <c r="R5" s="68" t="s">
        <v>6</v>
      </c>
      <c r="S5" s="68" t="s">
        <v>5</v>
      </c>
      <c r="T5" s="68" t="s">
        <v>5</v>
      </c>
      <c r="U5" s="68" t="s">
        <v>5</v>
      </c>
      <c r="V5" s="68" t="s">
        <v>5</v>
      </c>
      <c r="W5" s="68" t="s">
        <v>5</v>
      </c>
      <c r="X5" s="68" t="s">
        <v>5</v>
      </c>
      <c r="Y5" s="68" t="s">
        <v>5</v>
      </c>
      <c r="Z5" s="73">
        <v>1700920</v>
      </c>
    </row>
    <row r="6" spans="1:26">
      <c r="A6" s="68">
        <v>4</v>
      </c>
      <c r="B6" s="68">
        <v>6200611</v>
      </c>
      <c r="C6" s="68" t="s">
        <v>3</v>
      </c>
      <c r="D6" s="68" t="s">
        <v>5</v>
      </c>
      <c r="E6" s="68" t="s">
        <v>5</v>
      </c>
      <c r="F6" s="68" t="s">
        <v>5</v>
      </c>
      <c r="G6" s="68" t="s">
        <v>5</v>
      </c>
      <c r="H6" s="68" t="s">
        <v>5</v>
      </c>
      <c r="I6" s="68" t="s">
        <v>5</v>
      </c>
      <c r="J6" s="68" t="s">
        <v>5</v>
      </c>
      <c r="K6" s="68" t="s">
        <v>5</v>
      </c>
      <c r="L6" s="68" t="s">
        <v>5</v>
      </c>
      <c r="M6" s="68" t="s">
        <v>5</v>
      </c>
      <c r="N6" s="68" t="s">
        <v>5</v>
      </c>
      <c r="O6" s="68" t="s">
        <v>5</v>
      </c>
      <c r="P6" s="68" t="s">
        <v>5</v>
      </c>
      <c r="Q6" s="68" t="s">
        <v>5</v>
      </c>
      <c r="R6" s="68" t="s">
        <v>4</v>
      </c>
      <c r="S6" s="68" t="s">
        <v>5</v>
      </c>
      <c r="T6" s="68" t="s">
        <v>5</v>
      </c>
      <c r="U6" s="68" t="s">
        <v>5</v>
      </c>
      <c r="V6" s="68" t="s">
        <v>5</v>
      </c>
      <c r="W6" s="68" t="s">
        <v>5</v>
      </c>
      <c r="X6" s="68" t="s">
        <v>5</v>
      </c>
      <c r="Y6" s="68" t="s">
        <v>5</v>
      </c>
      <c r="Z6" s="73">
        <v>491520</v>
      </c>
    </row>
    <row r="7" spans="1:26">
      <c r="A7" s="68">
        <v>5</v>
      </c>
      <c r="B7" s="68">
        <v>6200612</v>
      </c>
      <c r="C7" s="68" t="s">
        <v>3</v>
      </c>
      <c r="D7" s="68" t="s">
        <v>5</v>
      </c>
      <c r="E7" s="68" t="s">
        <v>5</v>
      </c>
      <c r="F7" s="68" t="s">
        <v>5</v>
      </c>
      <c r="G7" s="68" t="s">
        <v>5</v>
      </c>
      <c r="H7" s="68" t="s">
        <v>5</v>
      </c>
      <c r="I7" s="68" t="s">
        <v>5</v>
      </c>
      <c r="J7" s="68" t="s">
        <v>5</v>
      </c>
      <c r="K7" s="68" t="s">
        <v>5</v>
      </c>
      <c r="L7" s="68" t="s">
        <v>5</v>
      </c>
      <c r="M7" s="68" t="s">
        <v>5</v>
      </c>
      <c r="N7" s="68" t="s">
        <v>5</v>
      </c>
      <c r="O7" s="68" t="s">
        <v>5</v>
      </c>
      <c r="P7" s="68" t="s">
        <v>5</v>
      </c>
      <c r="Q7" s="68" t="s">
        <v>5</v>
      </c>
      <c r="R7" s="68" t="s">
        <v>6</v>
      </c>
      <c r="S7" s="68" t="s">
        <v>5</v>
      </c>
      <c r="T7" s="68" t="s">
        <v>5</v>
      </c>
      <c r="U7" s="68" t="s">
        <v>5</v>
      </c>
      <c r="V7" s="68" t="s">
        <v>5</v>
      </c>
      <c r="W7" s="68" t="s">
        <v>5</v>
      </c>
      <c r="X7" s="68" t="s">
        <v>5</v>
      </c>
      <c r="Y7" s="68" t="s">
        <v>5</v>
      </c>
      <c r="Z7" s="73">
        <v>1884780</v>
      </c>
    </row>
    <row r="8" spans="1:26">
      <c r="A8" s="68">
        <v>6</v>
      </c>
      <c r="B8" s="68">
        <v>6200613</v>
      </c>
      <c r="C8" s="68" t="s">
        <v>3</v>
      </c>
      <c r="D8" s="68" t="s">
        <v>5</v>
      </c>
      <c r="E8" s="68" t="s">
        <v>5</v>
      </c>
      <c r="F8" s="68" t="s">
        <v>5</v>
      </c>
      <c r="G8" s="68" t="s">
        <v>5</v>
      </c>
      <c r="H8" s="68" t="s">
        <v>5</v>
      </c>
      <c r="I8" s="68" t="s">
        <v>5</v>
      </c>
      <c r="J8" s="68" t="s">
        <v>5</v>
      </c>
      <c r="K8" s="68" t="s">
        <v>5</v>
      </c>
      <c r="L8" s="68" t="s">
        <v>5</v>
      </c>
      <c r="M8" s="68" t="s">
        <v>5</v>
      </c>
      <c r="N8" s="68" t="s">
        <v>5</v>
      </c>
      <c r="O8" s="68" t="s">
        <v>5</v>
      </c>
      <c r="P8" s="68" t="s">
        <v>5</v>
      </c>
      <c r="Q8" s="68" t="s">
        <v>5</v>
      </c>
      <c r="R8" s="68" t="s">
        <v>6</v>
      </c>
      <c r="S8" s="68" t="s">
        <v>5</v>
      </c>
      <c r="T8" s="68" t="s">
        <v>5</v>
      </c>
      <c r="U8" s="68" t="s">
        <v>5</v>
      </c>
      <c r="V8" s="68" t="s">
        <v>5</v>
      </c>
      <c r="W8" s="68" t="s">
        <v>5</v>
      </c>
      <c r="X8" s="68" t="s">
        <v>5</v>
      </c>
      <c r="Y8" s="68" t="s">
        <v>5</v>
      </c>
      <c r="Z8" s="73">
        <v>1979320</v>
      </c>
    </row>
    <row r="9" spans="1:26">
      <c r="A9" s="68">
        <v>7</v>
      </c>
      <c r="B9" s="68">
        <v>6200614</v>
      </c>
      <c r="C9" s="68" t="s">
        <v>3</v>
      </c>
      <c r="D9" s="68" t="s">
        <v>5</v>
      </c>
      <c r="E9" s="68" t="s">
        <v>5</v>
      </c>
      <c r="F9" s="68" t="s">
        <v>5</v>
      </c>
      <c r="G9" s="68" t="s">
        <v>5</v>
      </c>
      <c r="H9" s="68" t="s">
        <v>5</v>
      </c>
      <c r="I9" s="68" t="s">
        <v>5</v>
      </c>
      <c r="J9" s="68" t="s">
        <v>5</v>
      </c>
      <c r="K9" s="68" t="s">
        <v>5</v>
      </c>
      <c r="L9" s="68" t="s">
        <v>5</v>
      </c>
      <c r="M9" s="68" t="s">
        <v>5</v>
      </c>
      <c r="N9" s="68" t="s">
        <v>5</v>
      </c>
      <c r="O9" s="68" t="s">
        <v>5</v>
      </c>
      <c r="P9" s="68" t="s">
        <v>5</v>
      </c>
      <c r="Q9" s="68" t="s">
        <v>5</v>
      </c>
      <c r="R9" s="68" t="s">
        <v>4</v>
      </c>
      <c r="S9" s="68" t="s">
        <v>5</v>
      </c>
      <c r="T9" s="68" t="s">
        <v>5</v>
      </c>
      <c r="U9" s="68" t="s">
        <v>5</v>
      </c>
      <c r="V9" s="68" t="s">
        <v>5</v>
      </c>
      <c r="W9" s="68" t="s">
        <v>5</v>
      </c>
      <c r="X9" s="68" t="s">
        <v>5</v>
      </c>
      <c r="Y9" s="68" t="s">
        <v>5</v>
      </c>
      <c r="Z9" s="73">
        <v>480000</v>
      </c>
    </row>
    <row r="10" spans="1:26">
      <c r="A10" s="68">
        <v>8</v>
      </c>
      <c r="B10" s="68">
        <v>6200617</v>
      </c>
      <c r="C10" s="68" t="s">
        <v>3</v>
      </c>
      <c r="D10" s="68" t="s">
        <v>4</v>
      </c>
      <c r="E10" s="68" t="s">
        <v>5</v>
      </c>
      <c r="F10" s="68" t="s">
        <v>5</v>
      </c>
      <c r="G10" s="68" t="s">
        <v>5</v>
      </c>
      <c r="H10" s="68" t="s">
        <v>5</v>
      </c>
      <c r="I10" s="68" t="s">
        <v>5</v>
      </c>
      <c r="J10" s="68" t="s">
        <v>5</v>
      </c>
      <c r="K10" s="68" t="s">
        <v>5</v>
      </c>
      <c r="L10" s="68" t="s">
        <v>5</v>
      </c>
      <c r="M10" s="68" t="s">
        <v>5</v>
      </c>
      <c r="N10" s="68" t="s">
        <v>5</v>
      </c>
      <c r="O10" s="68" t="s">
        <v>5</v>
      </c>
      <c r="P10" s="68" t="s">
        <v>5</v>
      </c>
      <c r="Q10" s="68" t="s">
        <v>5</v>
      </c>
      <c r="R10" s="68" t="s">
        <v>5</v>
      </c>
      <c r="S10" s="68" t="s">
        <v>5</v>
      </c>
      <c r="T10" s="68" t="s">
        <v>5</v>
      </c>
      <c r="U10" s="68" t="s">
        <v>5</v>
      </c>
      <c r="V10" s="68" t="s">
        <v>5</v>
      </c>
      <c r="W10" s="68" t="s">
        <v>5</v>
      </c>
      <c r="X10" s="68" t="s">
        <v>5</v>
      </c>
      <c r="Y10" s="68" t="s">
        <v>5</v>
      </c>
      <c r="Z10" s="73">
        <v>1007040</v>
      </c>
    </row>
    <row r="11" spans="1:26">
      <c r="A11" s="68">
        <v>9</v>
      </c>
      <c r="B11" s="68">
        <v>6200619</v>
      </c>
      <c r="C11" s="68" t="s">
        <v>3</v>
      </c>
      <c r="D11" s="68" t="s">
        <v>4</v>
      </c>
      <c r="E11" s="68" t="s">
        <v>5</v>
      </c>
      <c r="F11" s="68" t="s">
        <v>5</v>
      </c>
      <c r="G11" s="68" t="s">
        <v>5</v>
      </c>
      <c r="H11" s="68" t="s">
        <v>5</v>
      </c>
      <c r="I11" s="68" t="s">
        <v>5</v>
      </c>
      <c r="J11" s="68" t="s">
        <v>5</v>
      </c>
      <c r="K11" s="68" t="s">
        <v>5</v>
      </c>
      <c r="L11" s="68" t="s">
        <v>5</v>
      </c>
      <c r="M11" s="68" t="s">
        <v>5</v>
      </c>
      <c r="N11" s="68" t="s">
        <v>5</v>
      </c>
      <c r="O11" s="68" t="s">
        <v>5</v>
      </c>
      <c r="P11" s="68" t="s">
        <v>5</v>
      </c>
      <c r="Q11" s="68" t="s">
        <v>5</v>
      </c>
      <c r="R11" s="68" t="s">
        <v>5</v>
      </c>
      <c r="S11" s="68" t="s">
        <v>5</v>
      </c>
      <c r="T11" s="68" t="s">
        <v>5</v>
      </c>
      <c r="U11" s="68" t="s">
        <v>5</v>
      </c>
      <c r="V11" s="68" t="s">
        <v>5</v>
      </c>
      <c r="W11" s="68" t="s">
        <v>5</v>
      </c>
      <c r="X11" s="68" t="s">
        <v>5</v>
      </c>
      <c r="Y11" s="68" t="s">
        <v>5</v>
      </c>
      <c r="Z11" s="73">
        <v>1320000</v>
      </c>
    </row>
    <row r="12" spans="1:26">
      <c r="A12" s="68">
        <v>10</v>
      </c>
      <c r="B12" s="68">
        <v>6200619</v>
      </c>
      <c r="C12" s="68" t="s">
        <v>3</v>
      </c>
      <c r="D12" s="68">
        <v>6</v>
      </c>
      <c r="E12" s="68" t="s">
        <v>5</v>
      </c>
      <c r="F12" s="68" t="s">
        <v>5</v>
      </c>
      <c r="G12" s="68" t="s">
        <v>5</v>
      </c>
      <c r="H12" s="68" t="s">
        <v>5</v>
      </c>
      <c r="I12" s="68" t="s">
        <v>5</v>
      </c>
      <c r="J12" s="68" t="s">
        <v>5</v>
      </c>
      <c r="K12" s="68" t="s">
        <v>5</v>
      </c>
      <c r="L12" s="68" t="s">
        <v>5</v>
      </c>
      <c r="M12" s="68" t="s">
        <v>5</v>
      </c>
      <c r="N12" s="68" t="s">
        <v>5</v>
      </c>
      <c r="O12" s="68" t="s">
        <v>5</v>
      </c>
      <c r="P12" s="68" t="s">
        <v>5</v>
      </c>
      <c r="Q12" s="68" t="s">
        <v>5</v>
      </c>
      <c r="R12" s="68" t="s">
        <v>5</v>
      </c>
      <c r="S12" s="68" t="s">
        <v>5</v>
      </c>
      <c r="T12" s="68" t="s">
        <v>5</v>
      </c>
      <c r="U12" s="68" t="s">
        <v>5</v>
      </c>
      <c r="V12" s="68" t="s">
        <v>5</v>
      </c>
      <c r="W12" s="68" t="s">
        <v>5</v>
      </c>
      <c r="X12" s="68" t="s">
        <v>5</v>
      </c>
      <c r="Y12" s="68" t="s">
        <v>5</v>
      </c>
      <c r="Z12" s="73">
        <v>1182500</v>
      </c>
    </row>
    <row r="13" spans="1:26">
      <c r="A13" s="68">
        <v>11</v>
      </c>
      <c r="B13" s="68">
        <v>6200619</v>
      </c>
      <c r="C13" s="68" t="s">
        <v>3</v>
      </c>
      <c r="D13" s="68">
        <v>8</v>
      </c>
      <c r="E13" s="68" t="s">
        <v>5</v>
      </c>
      <c r="F13" s="68" t="s">
        <v>5</v>
      </c>
      <c r="G13" s="68" t="s">
        <v>5</v>
      </c>
      <c r="H13" s="68" t="s">
        <v>5</v>
      </c>
      <c r="I13" s="68" t="s">
        <v>5</v>
      </c>
      <c r="J13" s="68" t="s">
        <v>5</v>
      </c>
      <c r="K13" s="68" t="s">
        <v>5</v>
      </c>
      <c r="L13" s="68" t="s">
        <v>5</v>
      </c>
      <c r="M13" s="68" t="s">
        <v>5</v>
      </c>
      <c r="N13" s="68" t="s">
        <v>5</v>
      </c>
      <c r="O13" s="68" t="s">
        <v>5</v>
      </c>
      <c r="P13" s="68" t="s">
        <v>5</v>
      </c>
      <c r="Q13" s="68" t="s">
        <v>5</v>
      </c>
      <c r="R13" s="68" t="s">
        <v>5</v>
      </c>
      <c r="S13" s="68" t="s">
        <v>5</v>
      </c>
      <c r="T13" s="68" t="s">
        <v>5</v>
      </c>
      <c r="U13" s="68" t="s">
        <v>5</v>
      </c>
      <c r="V13" s="68" t="s">
        <v>5</v>
      </c>
      <c r="W13" s="68" t="s">
        <v>5</v>
      </c>
      <c r="X13" s="68" t="s">
        <v>5</v>
      </c>
      <c r="Y13" s="68" t="s">
        <v>5</v>
      </c>
      <c r="Z13" s="73">
        <v>427200</v>
      </c>
    </row>
    <row r="14" spans="1:26">
      <c r="A14" s="68">
        <v>12</v>
      </c>
      <c r="B14" s="68">
        <v>6200620</v>
      </c>
      <c r="C14" s="68" t="s">
        <v>3</v>
      </c>
      <c r="D14" s="68" t="s">
        <v>6</v>
      </c>
      <c r="E14" s="68" t="s">
        <v>5</v>
      </c>
      <c r="F14" s="68" t="s">
        <v>5</v>
      </c>
      <c r="G14" s="68" t="s">
        <v>5</v>
      </c>
      <c r="H14" s="68" t="s">
        <v>5</v>
      </c>
      <c r="I14" s="68" t="s">
        <v>5</v>
      </c>
      <c r="J14" s="68" t="s">
        <v>5</v>
      </c>
      <c r="K14" s="68" t="s">
        <v>5</v>
      </c>
      <c r="L14" s="68" t="s">
        <v>5</v>
      </c>
      <c r="M14" s="68" t="s">
        <v>5</v>
      </c>
      <c r="N14" s="68" t="s">
        <v>5</v>
      </c>
      <c r="O14" s="68" t="s">
        <v>5</v>
      </c>
      <c r="P14" s="68" t="s">
        <v>5</v>
      </c>
      <c r="Q14" s="68" t="s">
        <v>5</v>
      </c>
      <c r="R14" s="68" t="s">
        <v>5</v>
      </c>
      <c r="S14" s="68" t="s">
        <v>5</v>
      </c>
      <c r="T14" s="68" t="s">
        <v>5</v>
      </c>
      <c r="U14" s="68" t="s">
        <v>5</v>
      </c>
      <c r="V14" s="68" t="s">
        <v>5</v>
      </c>
      <c r="W14" s="68" t="s">
        <v>5</v>
      </c>
      <c r="X14" s="68" t="s">
        <v>5</v>
      </c>
      <c r="Y14" s="68" t="s">
        <v>5</v>
      </c>
      <c r="Z14" s="73">
        <v>1713180</v>
      </c>
    </row>
    <row r="15" spans="1:26">
      <c r="A15" s="68">
        <v>13</v>
      </c>
      <c r="B15" s="71">
        <v>6200621</v>
      </c>
      <c r="C15" s="68" t="s">
        <v>3</v>
      </c>
      <c r="D15" s="68" t="s">
        <v>4</v>
      </c>
      <c r="E15" s="68" t="s">
        <v>5</v>
      </c>
      <c r="F15" s="68" t="s">
        <v>5</v>
      </c>
      <c r="G15" s="68" t="s">
        <v>5</v>
      </c>
      <c r="H15" s="68" t="s">
        <v>5</v>
      </c>
      <c r="I15" s="68" t="s">
        <v>5</v>
      </c>
      <c r="J15" s="68" t="s">
        <v>5</v>
      </c>
      <c r="K15" s="68" t="s">
        <v>5</v>
      </c>
      <c r="L15" s="68" t="s">
        <v>5</v>
      </c>
      <c r="M15" s="68" t="s">
        <v>5</v>
      </c>
      <c r="N15" s="68" t="s">
        <v>5</v>
      </c>
      <c r="O15" s="68" t="s">
        <v>5</v>
      </c>
      <c r="P15" s="68" t="s">
        <v>5</v>
      </c>
      <c r="Q15" s="68" t="s">
        <v>5</v>
      </c>
      <c r="R15" s="68" t="s">
        <v>5</v>
      </c>
      <c r="S15" s="68" t="s">
        <v>5</v>
      </c>
      <c r="T15" s="68" t="s">
        <v>5</v>
      </c>
      <c r="U15" s="68" t="s">
        <v>5</v>
      </c>
      <c r="V15" s="68" t="s">
        <v>5</v>
      </c>
      <c r="W15" s="68" t="s">
        <v>5</v>
      </c>
      <c r="X15" s="68" t="s">
        <v>5</v>
      </c>
      <c r="Y15" s="68" t="s">
        <v>5</v>
      </c>
      <c r="Z15" s="73">
        <v>720000</v>
      </c>
    </row>
    <row r="16" spans="1:26">
      <c r="A16" s="68">
        <v>14</v>
      </c>
      <c r="B16" s="71">
        <v>6200622</v>
      </c>
      <c r="C16" s="68" t="s">
        <v>3</v>
      </c>
      <c r="D16" s="68">
        <v>6</v>
      </c>
      <c r="E16" s="68" t="s">
        <v>5</v>
      </c>
      <c r="F16" s="68" t="s">
        <v>5</v>
      </c>
      <c r="G16" s="68" t="s">
        <v>5</v>
      </c>
      <c r="H16" s="68" t="s">
        <v>5</v>
      </c>
      <c r="I16" s="68" t="s">
        <v>5</v>
      </c>
      <c r="J16" s="68" t="s">
        <v>5</v>
      </c>
      <c r="K16" s="68" t="s">
        <v>5</v>
      </c>
      <c r="L16" s="68" t="s">
        <v>5</v>
      </c>
      <c r="M16" s="68" t="s">
        <v>5</v>
      </c>
      <c r="N16" s="68" t="s">
        <v>5</v>
      </c>
      <c r="O16" s="68" t="s">
        <v>5</v>
      </c>
      <c r="P16" s="68" t="s">
        <v>5</v>
      </c>
      <c r="Q16" s="68" t="s">
        <v>5</v>
      </c>
      <c r="R16" s="68" t="s">
        <v>5</v>
      </c>
      <c r="S16" s="68" t="s">
        <v>5</v>
      </c>
      <c r="T16" s="68" t="s">
        <v>5</v>
      </c>
      <c r="U16" s="68" t="s">
        <v>5</v>
      </c>
      <c r="V16" s="68" t="s">
        <v>5</v>
      </c>
      <c r="W16" s="68" t="s">
        <v>5</v>
      </c>
      <c r="X16" s="68" t="s">
        <v>5</v>
      </c>
      <c r="Y16" s="68" t="s">
        <v>5</v>
      </c>
      <c r="Z16" s="73">
        <v>1450860</v>
      </c>
    </row>
    <row r="17" spans="1:26">
      <c r="A17" s="68">
        <v>15</v>
      </c>
      <c r="B17" s="71">
        <v>6200623</v>
      </c>
      <c r="C17" s="68" t="s">
        <v>3</v>
      </c>
      <c r="D17" s="68" t="s">
        <v>4</v>
      </c>
      <c r="E17" s="68" t="s">
        <v>5</v>
      </c>
      <c r="F17" s="68" t="s">
        <v>5</v>
      </c>
      <c r="G17" s="68" t="s">
        <v>5</v>
      </c>
      <c r="H17" s="68" t="s">
        <v>5</v>
      </c>
      <c r="I17" s="68" t="s">
        <v>5</v>
      </c>
      <c r="J17" s="68" t="s">
        <v>5</v>
      </c>
      <c r="K17" s="68" t="s">
        <v>5</v>
      </c>
      <c r="L17" s="68" t="s">
        <v>5</v>
      </c>
      <c r="M17" s="68" t="s">
        <v>5</v>
      </c>
      <c r="N17" s="68" t="s">
        <v>5</v>
      </c>
      <c r="O17" s="68" t="s">
        <v>5</v>
      </c>
      <c r="P17" s="68" t="s">
        <v>5</v>
      </c>
      <c r="Q17" s="68" t="s">
        <v>5</v>
      </c>
      <c r="R17" s="68" t="s">
        <v>5</v>
      </c>
      <c r="S17" s="68" t="s">
        <v>5</v>
      </c>
      <c r="T17" s="68" t="s">
        <v>5</v>
      </c>
      <c r="U17" s="68" t="s">
        <v>5</v>
      </c>
      <c r="V17" s="68" t="s">
        <v>5</v>
      </c>
      <c r="W17" s="68" t="s">
        <v>5</v>
      </c>
      <c r="X17" s="68" t="s">
        <v>5</v>
      </c>
      <c r="Y17" s="68" t="s">
        <v>5</v>
      </c>
      <c r="Z17" s="73">
        <v>1178880</v>
      </c>
    </row>
    <row r="18" spans="1:26">
      <c r="A18" s="68">
        <v>16</v>
      </c>
      <c r="B18" s="71">
        <v>6200623</v>
      </c>
      <c r="C18" s="68" t="s">
        <v>3</v>
      </c>
      <c r="D18" s="68">
        <v>6</v>
      </c>
      <c r="E18" s="68" t="s">
        <v>5</v>
      </c>
      <c r="F18" s="68" t="s">
        <v>5</v>
      </c>
      <c r="G18" s="68" t="s">
        <v>5</v>
      </c>
      <c r="H18" s="68" t="s">
        <v>5</v>
      </c>
      <c r="I18" s="68" t="s">
        <v>5</v>
      </c>
      <c r="J18" s="68" t="s">
        <v>5</v>
      </c>
      <c r="K18" s="68" t="s">
        <v>5</v>
      </c>
      <c r="L18" s="68" t="s">
        <v>5</v>
      </c>
      <c r="M18" s="68" t="s">
        <v>5</v>
      </c>
      <c r="N18" s="68" t="s">
        <v>5</v>
      </c>
      <c r="O18" s="68" t="s">
        <v>5</v>
      </c>
      <c r="P18" s="68" t="s">
        <v>5</v>
      </c>
      <c r="Q18" s="68" t="s">
        <v>5</v>
      </c>
      <c r="R18" s="68" t="s">
        <v>5</v>
      </c>
      <c r="S18" s="68" t="s">
        <v>5</v>
      </c>
      <c r="T18" s="68" t="s">
        <v>5</v>
      </c>
      <c r="U18" s="68" t="s">
        <v>5</v>
      </c>
      <c r="V18" s="68" t="s">
        <v>5</v>
      </c>
      <c r="W18" s="68" t="s">
        <v>5</v>
      </c>
      <c r="X18" s="68" t="s">
        <v>5</v>
      </c>
      <c r="Y18" s="68" t="s">
        <v>5</v>
      </c>
      <c r="Z18" s="73">
        <v>1677280</v>
      </c>
    </row>
    <row r="19" spans="1:26">
      <c r="A19" s="68">
        <v>17</v>
      </c>
      <c r="B19" s="71">
        <v>6200623</v>
      </c>
      <c r="C19" s="68" t="s">
        <v>3</v>
      </c>
      <c r="D19" s="68" t="s">
        <v>7</v>
      </c>
      <c r="E19" s="68" t="s">
        <v>5</v>
      </c>
      <c r="F19" s="68" t="s">
        <v>5</v>
      </c>
      <c r="G19" s="68" t="s">
        <v>5</v>
      </c>
      <c r="H19" s="68" t="s">
        <v>5</v>
      </c>
      <c r="I19" s="68" t="s">
        <v>5</v>
      </c>
      <c r="J19" s="68" t="s">
        <v>5</v>
      </c>
      <c r="K19" s="68" t="s">
        <v>5</v>
      </c>
      <c r="L19" s="68" t="s">
        <v>5</v>
      </c>
      <c r="M19" s="68" t="s">
        <v>5</v>
      </c>
      <c r="N19" s="68" t="s">
        <v>5</v>
      </c>
      <c r="O19" s="68" t="s">
        <v>5</v>
      </c>
      <c r="P19" s="68" t="s">
        <v>5</v>
      </c>
      <c r="Q19" s="68" t="s">
        <v>5</v>
      </c>
      <c r="R19" s="68" t="s">
        <v>5</v>
      </c>
      <c r="S19" s="68" t="s">
        <v>5</v>
      </c>
      <c r="T19" s="68" t="s">
        <v>5</v>
      </c>
      <c r="U19" s="68" t="s">
        <v>5</v>
      </c>
      <c r="V19" s="68" t="s">
        <v>5</v>
      </c>
      <c r="W19" s="68" t="s">
        <v>5</v>
      </c>
      <c r="X19" s="68" t="s">
        <v>5</v>
      </c>
      <c r="Y19" s="68" t="s">
        <v>5</v>
      </c>
      <c r="Z19" s="73">
        <v>1367200</v>
      </c>
    </row>
    <row r="20" spans="1:26">
      <c r="A20" s="68">
        <v>18</v>
      </c>
      <c r="B20" s="71">
        <v>6200624</v>
      </c>
      <c r="C20" s="68" t="s">
        <v>3</v>
      </c>
      <c r="D20" s="68" t="s">
        <v>4</v>
      </c>
      <c r="E20" s="68" t="s">
        <v>5</v>
      </c>
      <c r="F20" s="68" t="s">
        <v>5</v>
      </c>
      <c r="G20" s="68" t="s">
        <v>5</v>
      </c>
      <c r="H20" s="68" t="s">
        <v>5</v>
      </c>
      <c r="I20" s="68" t="s">
        <v>5</v>
      </c>
      <c r="J20" s="68" t="s">
        <v>5</v>
      </c>
      <c r="K20" s="68" t="s">
        <v>5</v>
      </c>
      <c r="L20" s="68" t="s">
        <v>5</v>
      </c>
      <c r="M20" s="68" t="s">
        <v>5</v>
      </c>
      <c r="N20" s="68" t="s">
        <v>5</v>
      </c>
      <c r="O20" s="68" t="s">
        <v>5</v>
      </c>
      <c r="P20" s="68" t="s">
        <v>5</v>
      </c>
      <c r="Q20" s="68" t="s">
        <v>5</v>
      </c>
      <c r="R20" s="68" t="s">
        <v>5</v>
      </c>
      <c r="S20" s="68" t="s">
        <v>5</v>
      </c>
      <c r="T20" s="68" t="s">
        <v>5</v>
      </c>
      <c r="U20" s="68" t="s">
        <v>5</v>
      </c>
      <c r="V20" s="68" t="s">
        <v>5</v>
      </c>
      <c r="W20" s="68" t="s">
        <v>5</v>
      </c>
      <c r="X20" s="68" t="s">
        <v>5</v>
      </c>
      <c r="Y20" s="68" t="s">
        <v>5</v>
      </c>
      <c r="Z20" s="73">
        <v>1328640</v>
      </c>
    </row>
    <row r="21" spans="1:26">
      <c r="A21" s="68">
        <v>19</v>
      </c>
      <c r="B21" s="71">
        <v>6200624</v>
      </c>
      <c r="C21" s="68" t="s">
        <v>3</v>
      </c>
      <c r="D21" s="68">
        <v>6</v>
      </c>
      <c r="E21" s="68" t="s">
        <v>5</v>
      </c>
      <c r="F21" s="68" t="s">
        <v>5</v>
      </c>
      <c r="G21" s="68" t="s">
        <v>5</v>
      </c>
      <c r="H21" s="68" t="s">
        <v>5</v>
      </c>
      <c r="I21" s="68" t="s">
        <v>5</v>
      </c>
      <c r="J21" s="68" t="s">
        <v>5</v>
      </c>
      <c r="K21" s="68" t="s">
        <v>5</v>
      </c>
      <c r="L21" s="68" t="s">
        <v>5</v>
      </c>
      <c r="M21" s="68" t="s">
        <v>5</v>
      </c>
      <c r="N21" s="68" t="s">
        <v>5</v>
      </c>
      <c r="O21" s="68" t="s">
        <v>5</v>
      </c>
      <c r="P21" s="68" t="s">
        <v>5</v>
      </c>
      <c r="Q21" s="68" t="s">
        <v>5</v>
      </c>
      <c r="R21" s="68" t="s">
        <v>5</v>
      </c>
      <c r="S21" s="68" t="s">
        <v>5</v>
      </c>
      <c r="T21" s="68" t="s">
        <v>5</v>
      </c>
      <c r="U21" s="68" t="s">
        <v>5</v>
      </c>
      <c r="V21" s="68" t="s">
        <v>5</v>
      </c>
      <c r="W21" s="68" t="s">
        <v>5</v>
      </c>
      <c r="X21" s="68" t="s">
        <v>5</v>
      </c>
      <c r="Y21" s="68" t="s">
        <v>5</v>
      </c>
      <c r="Z21" s="73">
        <v>1585160</v>
      </c>
    </row>
    <row r="22" spans="1:26">
      <c r="A22" s="68">
        <v>20</v>
      </c>
      <c r="B22" s="71">
        <v>6200625</v>
      </c>
      <c r="C22" s="68" t="s">
        <v>3</v>
      </c>
      <c r="D22" s="68" t="s">
        <v>4</v>
      </c>
      <c r="E22" s="68" t="s">
        <v>5</v>
      </c>
      <c r="F22" s="68" t="s">
        <v>5</v>
      </c>
      <c r="G22" s="68" t="s">
        <v>5</v>
      </c>
      <c r="H22" s="68" t="s">
        <v>5</v>
      </c>
      <c r="I22" s="68" t="s">
        <v>5</v>
      </c>
      <c r="J22" s="68" t="s">
        <v>5</v>
      </c>
      <c r="K22" s="68" t="s">
        <v>5</v>
      </c>
      <c r="L22" s="68" t="s">
        <v>5</v>
      </c>
      <c r="M22" s="68" t="s">
        <v>5</v>
      </c>
      <c r="N22" s="68" t="s">
        <v>5</v>
      </c>
      <c r="O22" s="68" t="s">
        <v>5</v>
      </c>
      <c r="P22" s="68" t="s">
        <v>5</v>
      </c>
      <c r="Q22" s="68" t="s">
        <v>5</v>
      </c>
      <c r="R22" s="68" t="s">
        <v>5</v>
      </c>
      <c r="S22" s="68" t="s">
        <v>5</v>
      </c>
      <c r="T22" s="68" t="s">
        <v>5</v>
      </c>
      <c r="U22" s="68" t="s">
        <v>5</v>
      </c>
      <c r="V22" s="68" t="s">
        <v>5</v>
      </c>
      <c r="W22" s="68" t="s">
        <v>5</v>
      </c>
      <c r="X22" s="68" t="s">
        <v>5</v>
      </c>
      <c r="Y22" s="68" t="s">
        <v>5</v>
      </c>
      <c r="Z22" s="73">
        <v>1136640</v>
      </c>
    </row>
    <row r="23" spans="1:26">
      <c r="A23" s="68">
        <v>21</v>
      </c>
      <c r="B23" s="71">
        <v>6200627</v>
      </c>
      <c r="C23" s="68" t="s">
        <v>3</v>
      </c>
      <c r="D23" s="68">
        <v>6</v>
      </c>
      <c r="E23" s="68" t="s">
        <v>5</v>
      </c>
      <c r="F23" s="68" t="s">
        <v>5</v>
      </c>
      <c r="G23" s="68" t="s">
        <v>5</v>
      </c>
      <c r="H23" s="68" t="s">
        <v>5</v>
      </c>
      <c r="I23" s="68" t="s">
        <v>5</v>
      </c>
      <c r="J23" s="68" t="s">
        <v>5</v>
      </c>
      <c r="K23" s="68" t="s">
        <v>5</v>
      </c>
      <c r="L23" s="68" t="s">
        <v>5</v>
      </c>
      <c r="M23" s="68" t="s">
        <v>5</v>
      </c>
      <c r="N23" s="68" t="s">
        <v>5</v>
      </c>
      <c r="O23" s="68" t="s">
        <v>5</v>
      </c>
      <c r="P23" s="68" t="s">
        <v>5</v>
      </c>
      <c r="Q23" s="68" t="s">
        <v>5</v>
      </c>
      <c r="R23" s="68" t="s">
        <v>5</v>
      </c>
      <c r="S23" s="68" t="s">
        <v>5</v>
      </c>
      <c r="T23" s="68" t="s">
        <v>5</v>
      </c>
      <c r="U23" s="68" t="s">
        <v>5</v>
      </c>
      <c r="V23" s="68" t="s">
        <v>5</v>
      </c>
      <c r="W23" s="68" t="s">
        <v>5</v>
      </c>
      <c r="X23" s="68" t="s">
        <v>5</v>
      </c>
      <c r="Y23" s="68" t="s">
        <v>5</v>
      </c>
      <c r="Z23" s="73">
        <v>1931840</v>
      </c>
    </row>
    <row r="24" spans="1:26">
      <c r="A24" s="68">
        <v>22</v>
      </c>
      <c r="B24" s="71">
        <v>6200627</v>
      </c>
      <c r="C24" s="68" t="s">
        <v>3</v>
      </c>
      <c r="D24" s="68" t="s">
        <v>7</v>
      </c>
      <c r="E24" s="68" t="s">
        <v>5</v>
      </c>
      <c r="F24" s="68" t="s">
        <v>5</v>
      </c>
      <c r="G24" s="68" t="s">
        <v>5</v>
      </c>
      <c r="H24" s="68" t="s">
        <v>5</v>
      </c>
      <c r="I24" s="68" t="s">
        <v>5</v>
      </c>
      <c r="J24" s="68" t="s">
        <v>5</v>
      </c>
      <c r="K24" s="68" t="s">
        <v>5</v>
      </c>
      <c r="L24" s="68" t="s">
        <v>5</v>
      </c>
      <c r="M24" s="68" t="s">
        <v>5</v>
      </c>
      <c r="N24" s="68" t="s">
        <v>5</v>
      </c>
      <c r="O24" s="68" t="s">
        <v>5</v>
      </c>
      <c r="P24" s="68" t="s">
        <v>5</v>
      </c>
      <c r="Q24" s="68" t="s">
        <v>5</v>
      </c>
      <c r="R24" s="68" t="s">
        <v>5</v>
      </c>
      <c r="S24" s="68" t="s">
        <v>5</v>
      </c>
      <c r="T24" s="68" t="s">
        <v>5</v>
      </c>
      <c r="U24" s="68" t="s">
        <v>5</v>
      </c>
      <c r="V24" s="68" t="s">
        <v>5</v>
      </c>
      <c r="W24" s="68" t="s">
        <v>5</v>
      </c>
      <c r="X24" s="68" t="s">
        <v>5</v>
      </c>
      <c r="Y24" s="68" t="s">
        <v>5</v>
      </c>
      <c r="Z24" s="73">
        <v>3833780</v>
      </c>
    </row>
    <row r="25" spans="1:26">
      <c r="A25" s="68">
        <v>23</v>
      </c>
      <c r="B25" s="71">
        <v>6200628</v>
      </c>
      <c r="C25" s="68" t="s">
        <v>3</v>
      </c>
      <c r="D25" s="68" t="s">
        <v>4</v>
      </c>
      <c r="E25" s="68" t="s">
        <v>5</v>
      </c>
      <c r="F25" s="68" t="s">
        <v>5</v>
      </c>
      <c r="G25" s="68" t="s">
        <v>5</v>
      </c>
      <c r="H25" s="68" t="s">
        <v>5</v>
      </c>
      <c r="I25" s="68" t="s">
        <v>5</v>
      </c>
      <c r="J25" s="68" t="s">
        <v>5</v>
      </c>
      <c r="K25" s="68" t="s">
        <v>5</v>
      </c>
      <c r="L25" s="68" t="s">
        <v>5</v>
      </c>
      <c r="M25" s="68" t="s">
        <v>5</v>
      </c>
      <c r="N25" s="68" t="s">
        <v>5</v>
      </c>
      <c r="O25" s="68" t="s">
        <v>5</v>
      </c>
      <c r="P25" s="68" t="s">
        <v>5</v>
      </c>
      <c r="Q25" s="68" t="s">
        <v>5</v>
      </c>
      <c r="R25" s="68" t="s">
        <v>5</v>
      </c>
      <c r="S25" s="68" t="s">
        <v>5</v>
      </c>
      <c r="T25" s="68" t="s">
        <v>5</v>
      </c>
      <c r="U25" s="68" t="s">
        <v>5</v>
      </c>
      <c r="V25" s="68" t="s">
        <v>5</v>
      </c>
      <c r="W25" s="68" t="s">
        <v>5</v>
      </c>
      <c r="X25" s="68" t="s">
        <v>5</v>
      </c>
      <c r="Y25" s="68" t="s">
        <v>5</v>
      </c>
      <c r="Z25" s="73">
        <v>1480320</v>
      </c>
    </row>
    <row r="26" spans="1:26">
      <c r="A26" s="68">
        <v>24</v>
      </c>
      <c r="B26" s="71">
        <v>6200628</v>
      </c>
      <c r="C26" s="68" t="s">
        <v>3</v>
      </c>
      <c r="D26" s="68" t="s">
        <v>6</v>
      </c>
      <c r="E26" s="68" t="s">
        <v>5</v>
      </c>
      <c r="F26" s="68" t="s">
        <v>5</v>
      </c>
      <c r="G26" s="68" t="s">
        <v>5</v>
      </c>
      <c r="H26" s="68" t="s">
        <v>5</v>
      </c>
      <c r="I26" s="68" t="s">
        <v>5</v>
      </c>
      <c r="J26" s="68" t="s">
        <v>5</v>
      </c>
      <c r="K26" s="68" t="s">
        <v>5</v>
      </c>
      <c r="L26" s="68" t="s">
        <v>5</v>
      </c>
      <c r="M26" s="68" t="s">
        <v>5</v>
      </c>
      <c r="N26" s="68" t="s">
        <v>5</v>
      </c>
      <c r="O26" s="68" t="s">
        <v>5</v>
      </c>
      <c r="P26" s="68" t="s">
        <v>5</v>
      </c>
      <c r="Q26" s="68" t="s">
        <v>5</v>
      </c>
      <c r="R26" s="68" t="s">
        <v>5</v>
      </c>
      <c r="S26" s="68" t="s">
        <v>5</v>
      </c>
      <c r="T26" s="68" t="s">
        <v>5</v>
      </c>
      <c r="U26" s="68" t="s">
        <v>5</v>
      </c>
      <c r="V26" s="68" t="s">
        <v>5</v>
      </c>
      <c r="W26" s="68" t="s">
        <v>5</v>
      </c>
      <c r="X26" s="68" t="s">
        <v>5</v>
      </c>
      <c r="Y26" s="68" t="s">
        <v>5</v>
      </c>
      <c r="Z26" s="73">
        <v>2614260</v>
      </c>
    </row>
    <row r="27" spans="1:26">
      <c r="A27" s="68">
        <v>25</v>
      </c>
      <c r="B27" s="71">
        <v>6200630</v>
      </c>
      <c r="C27" s="68" t="s">
        <v>3</v>
      </c>
      <c r="D27" s="68" t="s">
        <v>6</v>
      </c>
      <c r="E27" s="68" t="s">
        <v>5</v>
      </c>
      <c r="F27" s="68" t="s">
        <v>5</v>
      </c>
      <c r="G27" s="68" t="s">
        <v>5</v>
      </c>
      <c r="H27" s="68" t="s">
        <v>5</v>
      </c>
      <c r="I27" s="68" t="s">
        <v>5</v>
      </c>
      <c r="J27" s="68" t="s">
        <v>5</v>
      </c>
      <c r="K27" s="68" t="s">
        <v>5</v>
      </c>
      <c r="L27" s="68" t="s">
        <v>5</v>
      </c>
      <c r="M27" s="68" t="s">
        <v>5</v>
      </c>
      <c r="N27" s="68" t="s">
        <v>5</v>
      </c>
      <c r="O27" s="68" t="s">
        <v>5</v>
      </c>
      <c r="P27" s="68" t="s">
        <v>5</v>
      </c>
      <c r="Q27" s="68" t="s">
        <v>5</v>
      </c>
      <c r="R27" s="68" t="s">
        <v>5</v>
      </c>
      <c r="S27" s="68" t="s">
        <v>5</v>
      </c>
      <c r="T27" s="68" t="s">
        <v>5</v>
      </c>
      <c r="U27" s="68" t="s">
        <v>5</v>
      </c>
      <c r="V27" s="68" t="s">
        <v>5</v>
      </c>
      <c r="W27" s="68" t="s">
        <v>5</v>
      </c>
      <c r="X27" s="68" t="s">
        <v>5</v>
      </c>
      <c r="Y27" s="68" t="s">
        <v>5</v>
      </c>
      <c r="Z27" s="73">
        <v>2724020</v>
      </c>
    </row>
    <row r="28" spans="1:26">
      <c r="A28" s="68">
        <v>26</v>
      </c>
      <c r="B28" s="71">
        <v>6200701</v>
      </c>
      <c r="C28" s="68" t="s">
        <v>3</v>
      </c>
      <c r="D28" s="68" t="s">
        <v>6</v>
      </c>
      <c r="E28" s="68" t="s">
        <v>5</v>
      </c>
      <c r="F28" s="68" t="s">
        <v>5</v>
      </c>
      <c r="G28" s="68" t="s">
        <v>5</v>
      </c>
      <c r="H28" s="68" t="s">
        <v>5</v>
      </c>
      <c r="I28" s="68" t="s">
        <v>5</v>
      </c>
      <c r="J28" s="68" t="s">
        <v>5</v>
      </c>
      <c r="K28" s="68" t="s">
        <v>5</v>
      </c>
      <c r="L28" s="68" t="s">
        <v>5</v>
      </c>
      <c r="M28" s="68" t="s">
        <v>5</v>
      </c>
      <c r="N28" s="68" t="s">
        <v>5</v>
      </c>
      <c r="O28" s="68" t="s">
        <v>5</v>
      </c>
      <c r="P28" s="68" t="s">
        <v>5</v>
      </c>
      <c r="Q28" s="68" t="s">
        <v>5</v>
      </c>
      <c r="R28" s="68" t="s">
        <v>5</v>
      </c>
      <c r="S28" s="68" t="s">
        <v>5</v>
      </c>
      <c r="T28" s="68" t="s">
        <v>5</v>
      </c>
      <c r="U28" s="68" t="s">
        <v>5</v>
      </c>
      <c r="V28" s="68" t="s">
        <v>5</v>
      </c>
      <c r="W28" s="68" t="s">
        <v>5</v>
      </c>
      <c r="X28" s="68" t="s">
        <v>5</v>
      </c>
      <c r="Y28" s="68" t="s">
        <v>5</v>
      </c>
      <c r="Z28" s="73">
        <v>1301860</v>
      </c>
    </row>
    <row r="29" spans="1:26">
      <c r="A29" s="68">
        <v>27</v>
      </c>
      <c r="B29" s="71">
        <v>6200702</v>
      </c>
      <c r="C29" s="68" t="s">
        <v>3</v>
      </c>
      <c r="D29" s="68">
        <v>6</v>
      </c>
      <c r="E29" s="68" t="s">
        <v>5</v>
      </c>
      <c r="F29" s="68" t="s">
        <v>5</v>
      </c>
      <c r="G29" s="68" t="s">
        <v>5</v>
      </c>
      <c r="H29" s="68" t="s">
        <v>5</v>
      </c>
      <c r="I29" s="68" t="s">
        <v>5</v>
      </c>
      <c r="J29" s="68" t="s">
        <v>5</v>
      </c>
      <c r="K29" s="68" t="s">
        <v>5</v>
      </c>
      <c r="L29" s="68" t="s">
        <v>5</v>
      </c>
      <c r="M29" s="68" t="s">
        <v>5</v>
      </c>
      <c r="N29" s="68" t="s">
        <v>5</v>
      </c>
      <c r="O29" s="68" t="s">
        <v>5</v>
      </c>
      <c r="P29" s="68" t="s">
        <v>5</v>
      </c>
      <c r="Q29" s="68" t="s">
        <v>5</v>
      </c>
      <c r="R29" s="68" t="s">
        <v>5</v>
      </c>
      <c r="S29" s="68" t="s">
        <v>5</v>
      </c>
      <c r="T29" s="68" t="s">
        <v>5</v>
      </c>
      <c r="U29" s="68" t="s">
        <v>5</v>
      </c>
      <c r="V29" s="68" t="s">
        <v>5</v>
      </c>
      <c r="W29" s="68" t="s">
        <v>5</v>
      </c>
      <c r="X29" s="68" t="s">
        <v>5</v>
      </c>
      <c r="Y29" s="68" t="s">
        <v>5</v>
      </c>
      <c r="Z29" s="73">
        <v>2755500</v>
      </c>
    </row>
    <row r="30" spans="1:26">
      <c r="A30" s="68">
        <v>28</v>
      </c>
      <c r="B30" s="71">
        <v>6200702</v>
      </c>
      <c r="C30" s="68" t="s">
        <v>3</v>
      </c>
      <c r="D30" s="68" t="s">
        <v>6</v>
      </c>
      <c r="E30" s="68" t="s">
        <v>5</v>
      </c>
      <c r="F30" s="68" t="s">
        <v>5</v>
      </c>
      <c r="G30" s="68" t="s">
        <v>5</v>
      </c>
      <c r="H30" s="68" t="s">
        <v>5</v>
      </c>
      <c r="I30" s="68" t="s">
        <v>5</v>
      </c>
      <c r="J30" s="68" t="s">
        <v>5</v>
      </c>
      <c r="K30" s="68" t="s">
        <v>5</v>
      </c>
      <c r="L30" s="68" t="s">
        <v>5</v>
      </c>
      <c r="M30" s="68" t="s">
        <v>5</v>
      </c>
      <c r="N30" s="68" t="s">
        <v>5</v>
      </c>
      <c r="O30" s="68" t="s">
        <v>5</v>
      </c>
      <c r="P30" s="68" t="s">
        <v>5</v>
      </c>
      <c r="Q30" s="68" t="s">
        <v>5</v>
      </c>
      <c r="R30" s="68" t="s">
        <v>5</v>
      </c>
      <c r="S30" s="68" t="s">
        <v>5</v>
      </c>
      <c r="T30" s="68" t="s">
        <v>5</v>
      </c>
      <c r="U30" s="68" t="s">
        <v>5</v>
      </c>
      <c r="V30" s="68" t="s">
        <v>5</v>
      </c>
      <c r="W30" s="68" t="s">
        <v>5</v>
      </c>
      <c r="X30" s="68" t="s">
        <v>5</v>
      </c>
      <c r="Y30" s="68" t="s">
        <v>5</v>
      </c>
      <c r="Z30" s="73">
        <v>2542180</v>
      </c>
    </row>
    <row r="31" spans="1:26">
      <c r="A31" s="68">
        <v>29</v>
      </c>
      <c r="B31" s="71">
        <v>6200703</v>
      </c>
      <c r="C31" s="68" t="s">
        <v>3</v>
      </c>
      <c r="D31" s="68" t="s">
        <v>7</v>
      </c>
      <c r="E31" s="68" t="s">
        <v>5</v>
      </c>
      <c r="F31" s="68" t="s">
        <v>5</v>
      </c>
      <c r="G31" s="68" t="s">
        <v>5</v>
      </c>
      <c r="H31" s="68" t="s">
        <v>5</v>
      </c>
      <c r="I31" s="68" t="s">
        <v>5</v>
      </c>
      <c r="J31" s="68" t="s">
        <v>5</v>
      </c>
      <c r="K31" s="68" t="s">
        <v>5</v>
      </c>
      <c r="L31" s="68" t="s">
        <v>5</v>
      </c>
      <c r="M31" s="68" t="s">
        <v>5</v>
      </c>
      <c r="N31" s="68" t="s">
        <v>5</v>
      </c>
      <c r="O31" s="68" t="s">
        <v>5</v>
      </c>
      <c r="P31" s="68" t="s">
        <v>5</v>
      </c>
      <c r="Q31" s="68" t="s">
        <v>5</v>
      </c>
      <c r="R31" s="68" t="s">
        <v>5</v>
      </c>
      <c r="S31" s="68" t="s">
        <v>5</v>
      </c>
      <c r="T31" s="68" t="s">
        <v>5</v>
      </c>
      <c r="U31" s="68" t="s">
        <v>5</v>
      </c>
      <c r="V31" s="68" t="s">
        <v>5</v>
      </c>
      <c r="W31" s="68" t="s">
        <v>5</v>
      </c>
      <c r="X31" s="68" t="s">
        <v>5</v>
      </c>
      <c r="Y31" s="68" t="s">
        <v>5</v>
      </c>
      <c r="Z31" s="74">
        <v>3170880</v>
      </c>
    </row>
    <row r="32" spans="1:26">
      <c r="A32" s="68">
        <v>30</v>
      </c>
      <c r="B32" s="71">
        <v>6200703</v>
      </c>
      <c r="C32" s="68" t="s">
        <v>3</v>
      </c>
      <c r="D32" s="68">
        <v>8</v>
      </c>
      <c r="E32" s="68" t="s">
        <v>5</v>
      </c>
      <c r="F32" s="68" t="s">
        <v>5</v>
      </c>
      <c r="G32" s="68" t="s">
        <v>5</v>
      </c>
      <c r="H32" s="68" t="s">
        <v>5</v>
      </c>
      <c r="I32" s="68" t="s">
        <v>5</v>
      </c>
      <c r="J32" s="68" t="s">
        <v>5</v>
      </c>
      <c r="K32" s="68" t="s">
        <v>5</v>
      </c>
      <c r="L32" s="68" t="s">
        <v>5</v>
      </c>
      <c r="M32" s="68" t="s">
        <v>5</v>
      </c>
      <c r="N32" s="68" t="s">
        <v>5</v>
      </c>
      <c r="O32" s="68" t="s">
        <v>5</v>
      </c>
      <c r="P32" s="68" t="s">
        <v>5</v>
      </c>
      <c r="Q32" s="68" t="s">
        <v>5</v>
      </c>
      <c r="R32" s="68" t="s">
        <v>5</v>
      </c>
      <c r="S32" s="68" t="s">
        <v>5</v>
      </c>
      <c r="T32" s="68" t="s">
        <v>5</v>
      </c>
      <c r="U32" s="68" t="s">
        <v>5</v>
      </c>
      <c r="V32" s="68" t="s">
        <v>5</v>
      </c>
      <c r="W32" s="68" t="s">
        <v>5</v>
      </c>
      <c r="X32" s="68" t="s">
        <v>5</v>
      </c>
      <c r="Y32" s="68" t="s">
        <v>5</v>
      </c>
      <c r="Z32" s="74">
        <v>5254540</v>
      </c>
    </row>
    <row r="33" spans="1:26">
      <c r="A33" s="68">
        <v>31</v>
      </c>
      <c r="B33" s="71">
        <v>6200704</v>
      </c>
      <c r="C33" s="68" t="s">
        <v>3</v>
      </c>
      <c r="D33" s="68">
        <v>6</v>
      </c>
      <c r="E33" s="68" t="s">
        <v>5</v>
      </c>
      <c r="F33" s="68" t="s">
        <v>5</v>
      </c>
      <c r="G33" s="68" t="s">
        <v>5</v>
      </c>
      <c r="H33" s="68" t="s">
        <v>5</v>
      </c>
      <c r="I33" s="68" t="s">
        <v>5</v>
      </c>
      <c r="J33" s="68" t="s">
        <v>5</v>
      </c>
      <c r="K33" s="68" t="s">
        <v>5</v>
      </c>
      <c r="L33" s="68" t="s">
        <v>5</v>
      </c>
      <c r="M33" s="68" t="s">
        <v>5</v>
      </c>
      <c r="N33" s="68" t="s">
        <v>5</v>
      </c>
      <c r="O33" s="68" t="s">
        <v>5</v>
      </c>
      <c r="P33" s="68" t="s">
        <v>5</v>
      </c>
      <c r="Q33" s="68" t="s">
        <v>5</v>
      </c>
      <c r="R33" s="68" t="s">
        <v>5</v>
      </c>
      <c r="S33" s="68" t="s">
        <v>5</v>
      </c>
      <c r="T33" s="68" t="s">
        <v>5</v>
      </c>
      <c r="U33" s="68" t="s">
        <v>5</v>
      </c>
      <c r="V33" s="68" t="s">
        <v>5</v>
      </c>
      <c r="W33" s="68" t="s">
        <v>5</v>
      </c>
      <c r="X33" s="68" t="s">
        <v>5</v>
      </c>
      <c r="Y33" s="68" t="s">
        <v>5</v>
      </c>
      <c r="Z33" s="74">
        <v>2104580</v>
      </c>
    </row>
    <row r="34" spans="1:26">
      <c r="A34" s="68">
        <v>32</v>
      </c>
      <c r="B34" s="71">
        <v>6200709</v>
      </c>
      <c r="C34" s="68" t="s">
        <v>3</v>
      </c>
      <c r="D34" s="68">
        <v>6</v>
      </c>
      <c r="E34" s="68" t="s">
        <v>5</v>
      </c>
      <c r="F34" s="68" t="s">
        <v>5</v>
      </c>
      <c r="G34" s="68" t="s">
        <v>5</v>
      </c>
      <c r="H34" s="68" t="s">
        <v>5</v>
      </c>
      <c r="I34" s="68" t="s">
        <v>5</v>
      </c>
      <c r="J34" s="68" t="s">
        <v>5</v>
      </c>
      <c r="K34" s="68" t="s">
        <v>5</v>
      </c>
      <c r="L34" s="68" t="s">
        <v>5</v>
      </c>
      <c r="M34" s="68" t="s">
        <v>5</v>
      </c>
      <c r="N34" s="68" t="s">
        <v>5</v>
      </c>
      <c r="O34" s="68" t="s">
        <v>5</v>
      </c>
      <c r="P34" s="68" t="s">
        <v>5</v>
      </c>
      <c r="Q34" s="68" t="s">
        <v>5</v>
      </c>
      <c r="R34" s="68" t="s">
        <v>5</v>
      </c>
      <c r="S34" s="68" t="s">
        <v>5</v>
      </c>
      <c r="T34" s="68" t="s">
        <v>5</v>
      </c>
      <c r="U34" s="68" t="s">
        <v>5</v>
      </c>
      <c r="V34" s="68" t="s">
        <v>5</v>
      </c>
      <c r="W34" s="68" t="s">
        <v>5</v>
      </c>
      <c r="X34" s="68" t="s">
        <v>5</v>
      </c>
      <c r="Y34" s="68" t="s">
        <v>5</v>
      </c>
      <c r="Z34" s="74">
        <v>1910000</v>
      </c>
    </row>
    <row r="35" spans="1:26">
      <c r="A35" s="68">
        <v>33</v>
      </c>
      <c r="B35" s="71">
        <v>6200710</v>
      </c>
      <c r="C35" s="68" t="s">
        <v>3</v>
      </c>
      <c r="D35" s="68" t="s">
        <v>6</v>
      </c>
      <c r="E35" s="68" t="s">
        <v>5</v>
      </c>
      <c r="F35" s="68" t="s">
        <v>5</v>
      </c>
      <c r="G35" s="68" t="s">
        <v>5</v>
      </c>
      <c r="H35" s="68" t="s">
        <v>5</v>
      </c>
      <c r="I35" s="68" t="s">
        <v>5</v>
      </c>
      <c r="J35" s="68" t="s">
        <v>5</v>
      </c>
      <c r="K35" s="68" t="s">
        <v>5</v>
      </c>
      <c r="L35" s="68" t="s">
        <v>5</v>
      </c>
      <c r="M35" s="68" t="s">
        <v>5</v>
      </c>
      <c r="N35" s="68" t="s">
        <v>5</v>
      </c>
      <c r="O35" s="68" t="s">
        <v>5</v>
      </c>
      <c r="P35" s="68" t="s">
        <v>5</v>
      </c>
      <c r="Q35" s="68" t="s">
        <v>5</v>
      </c>
      <c r="R35" s="68" t="s">
        <v>5</v>
      </c>
      <c r="S35" s="68" t="s">
        <v>5</v>
      </c>
      <c r="T35" s="68" t="s">
        <v>5</v>
      </c>
      <c r="U35" s="68" t="s">
        <v>5</v>
      </c>
      <c r="V35" s="68" t="s">
        <v>5</v>
      </c>
      <c r="W35" s="68" t="s">
        <v>5</v>
      </c>
      <c r="X35" s="68" t="s">
        <v>5</v>
      </c>
      <c r="Y35" s="68" t="s">
        <v>5</v>
      </c>
      <c r="Z35" s="74">
        <v>4236680</v>
      </c>
    </row>
    <row r="36" spans="1:26">
      <c r="A36" s="68">
        <v>34</v>
      </c>
      <c r="B36" s="71">
        <v>6200711</v>
      </c>
      <c r="C36" s="68" t="s">
        <v>3</v>
      </c>
      <c r="D36" s="68" t="s">
        <v>7</v>
      </c>
      <c r="E36" s="68" t="s">
        <v>5</v>
      </c>
      <c r="F36" s="68" t="s">
        <v>5</v>
      </c>
      <c r="G36" s="68" t="s">
        <v>5</v>
      </c>
      <c r="H36" s="68" t="s">
        <v>5</v>
      </c>
      <c r="I36" s="68" t="s">
        <v>5</v>
      </c>
      <c r="J36" s="68" t="s">
        <v>5</v>
      </c>
      <c r="K36" s="68" t="s">
        <v>5</v>
      </c>
      <c r="L36" s="68" t="s">
        <v>5</v>
      </c>
      <c r="M36" s="68" t="s">
        <v>5</v>
      </c>
      <c r="N36" s="68" t="s">
        <v>5</v>
      </c>
      <c r="O36" s="68" t="s">
        <v>5</v>
      </c>
      <c r="P36" s="68" t="s">
        <v>5</v>
      </c>
      <c r="Q36" s="68" t="s">
        <v>5</v>
      </c>
      <c r="R36" s="68" t="s">
        <v>5</v>
      </c>
      <c r="S36" s="68" t="s">
        <v>5</v>
      </c>
      <c r="T36" s="68" t="s">
        <v>5</v>
      </c>
      <c r="U36" s="68" t="s">
        <v>5</v>
      </c>
      <c r="V36" s="68" t="s">
        <v>5</v>
      </c>
      <c r="W36" s="68" t="s">
        <v>5</v>
      </c>
      <c r="X36" s="68" t="s">
        <v>5</v>
      </c>
      <c r="Y36" s="68" t="s">
        <v>5</v>
      </c>
      <c r="Z36" s="74">
        <v>5600720</v>
      </c>
    </row>
    <row r="37" spans="1:26">
      <c r="A37" s="68">
        <v>35</v>
      </c>
      <c r="B37" s="71">
        <v>6200712</v>
      </c>
      <c r="C37" s="68" t="s">
        <v>3</v>
      </c>
      <c r="D37" s="68">
        <v>8</v>
      </c>
      <c r="E37" s="68" t="s">
        <v>5</v>
      </c>
      <c r="F37" s="68" t="s">
        <v>5</v>
      </c>
      <c r="G37" s="68" t="s">
        <v>5</v>
      </c>
      <c r="H37" s="68" t="s">
        <v>5</v>
      </c>
      <c r="I37" s="68" t="s">
        <v>5</v>
      </c>
      <c r="J37" s="68" t="s">
        <v>5</v>
      </c>
      <c r="K37" s="68" t="s">
        <v>5</v>
      </c>
      <c r="L37" s="68" t="s">
        <v>5</v>
      </c>
      <c r="M37" s="68" t="s">
        <v>5</v>
      </c>
      <c r="N37" s="68" t="s">
        <v>5</v>
      </c>
      <c r="O37" s="68" t="s">
        <v>5</v>
      </c>
      <c r="P37" s="68" t="s">
        <v>5</v>
      </c>
      <c r="Q37" s="68" t="s">
        <v>5</v>
      </c>
      <c r="R37" s="68" t="s">
        <v>5</v>
      </c>
      <c r="S37" s="68" t="s">
        <v>5</v>
      </c>
      <c r="T37" s="68" t="s">
        <v>5</v>
      </c>
      <c r="U37" s="68" t="s">
        <v>5</v>
      </c>
      <c r="V37" s="68" t="s">
        <v>5</v>
      </c>
      <c r="W37" s="68" t="s">
        <v>5</v>
      </c>
      <c r="X37" s="68" t="s">
        <v>5</v>
      </c>
      <c r="Y37" s="68" t="s">
        <v>5</v>
      </c>
      <c r="Z37" s="74">
        <v>7441100</v>
      </c>
    </row>
    <row r="38" spans="1:26">
      <c r="A38" s="68">
        <v>36</v>
      </c>
      <c r="B38" s="71">
        <v>6200713</v>
      </c>
      <c r="C38" s="68" t="s">
        <v>3</v>
      </c>
      <c r="D38" s="68">
        <v>3</v>
      </c>
      <c r="E38" s="68" t="s">
        <v>5</v>
      </c>
      <c r="F38" s="68" t="s">
        <v>5</v>
      </c>
      <c r="G38" s="68" t="s">
        <v>5</v>
      </c>
      <c r="H38" s="68" t="s">
        <v>5</v>
      </c>
      <c r="I38" s="68" t="s">
        <v>5</v>
      </c>
      <c r="J38" s="68" t="s">
        <v>5</v>
      </c>
      <c r="K38" s="68" t="s">
        <v>5</v>
      </c>
      <c r="L38" s="68" t="s">
        <v>5</v>
      </c>
      <c r="M38" s="68" t="s">
        <v>5</v>
      </c>
      <c r="N38" s="68" t="s">
        <v>5</v>
      </c>
      <c r="O38" s="68" t="s">
        <v>5</v>
      </c>
      <c r="P38" s="68" t="s">
        <v>5</v>
      </c>
      <c r="Q38" s="68" t="s">
        <v>5</v>
      </c>
      <c r="R38" s="68" t="s">
        <v>5</v>
      </c>
      <c r="S38" s="68" t="s">
        <v>5</v>
      </c>
      <c r="T38" s="68" t="s">
        <v>5</v>
      </c>
      <c r="U38" s="68" t="s">
        <v>5</v>
      </c>
      <c r="V38" s="68" t="s">
        <v>5</v>
      </c>
      <c r="W38" s="68" t="s">
        <v>5</v>
      </c>
      <c r="X38" s="68" t="s">
        <v>5</v>
      </c>
      <c r="Y38" s="68" t="s">
        <v>5</v>
      </c>
      <c r="Z38" s="74">
        <v>1000320</v>
      </c>
    </row>
    <row r="39" spans="1:26">
      <c r="A39" s="68">
        <v>37</v>
      </c>
      <c r="B39" s="71">
        <v>6200714</v>
      </c>
      <c r="C39" s="68" t="s">
        <v>3</v>
      </c>
      <c r="D39" s="68">
        <v>8</v>
      </c>
      <c r="E39" s="68" t="s">
        <v>5</v>
      </c>
      <c r="F39" s="68" t="s">
        <v>5</v>
      </c>
      <c r="G39" s="68" t="s">
        <v>5</v>
      </c>
      <c r="H39" s="68" t="s">
        <v>5</v>
      </c>
      <c r="I39" s="68" t="s">
        <v>5</v>
      </c>
      <c r="J39" s="68" t="s">
        <v>5</v>
      </c>
      <c r="K39" s="68" t="s">
        <v>5</v>
      </c>
      <c r="L39" s="68" t="s">
        <v>5</v>
      </c>
      <c r="M39" s="68" t="s">
        <v>5</v>
      </c>
      <c r="N39" s="68" t="s">
        <v>5</v>
      </c>
      <c r="O39" s="68" t="s">
        <v>5</v>
      </c>
      <c r="P39" s="68" t="s">
        <v>5</v>
      </c>
      <c r="Q39" s="68" t="s">
        <v>5</v>
      </c>
      <c r="R39" s="68" t="s">
        <v>5</v>
      </c>
      <c r="S39" s="68" t="s">
        <v>5</v>
      </c>
      <c r="T39" s="68" t="s">
        <v>5</v>
      </c>
      <c r="U39" s="68" t="s">
        <v>5</v>
      </c>
      <c r="V39" s="68" t="s">
        <v>5</v>
      </c>
      <c r="W39" s="68" t="s">
        <v>5</v>
      </c>
      <c r="X39" s="68" t="s">
        <v>5</v>
      </c>
      <c r="Y39" s="68" t="s">
        <v>5</v>
      </c>
      <c r="Z39" s="74">
        <v>6497120</v>
      </c>
    </row>
    <row r="40" spans="1:26" s="70" customFormat="1">
      <c r="A40" s="68" t="s">
        <v>114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74">
        <f>SUM(Z3:Z39)</f>
        <v>81504040</v>
      </c>
    </row>
  </sheetData>
  <mergeCells count="4">
    <mergeCell ref="C1:Y1"/>
    <mergeCell ref="A1:A2"/>
    <mergeCell ref="B1:B2"/>
    <mergeCell ref="Z1:Z2"/>
  </mergeCells>
  <phoneticPr fontId="15" type="noConversion"/>
  <conditionalFormatting sqref="Z3">
    <cfRule type="cellIs" dxfId="54" priority="72" operator="equal">
      <formula>"Y"</formula>
    </cfRule>
  </conditionalFormatting>
  <conditionalFormatting sqref="Z4">
    <cfRule type="cellIs" dxfId="53" priority="71" operator="equal">
      <formula>"Y"</formula>
    </cfRule>
  </conditionalFormatting>
  <conditionalFormatting sqref="Z5">
    <cfRule type="cellIs" dxfId="52" priority="67" operator="equal">
      <formula>"Y"</formula>
    </cfRule>
  </conditionalFormatting>
  <conditionalFormatting sqref="Z6">
    <cfRule type="cellIs" dxfId="51" priority="66" operator="equal">
      <formula>"Y"</formula>
    </cfRule>
  </conditionalFormatting>
  <conditionalFormatting sqref="Z7">
    <cfRule type="cellIs" dxfId="50" priority="4" operator="equal">
      <formula>"Y"</formula>
    </cfRule>
  </conditionalFormatting>
  <conditionalFormatting sqref="Z8">
    <cfRule type="cellIs" dxfId="49" priority="3" operator="equal">
      <formula>"Y"</formula>
    </cfRule>
  </conditionalFormatting>
  <conditionalFormatting sqref="Z9">
    <cfRule type="cellIs" dxfId="48" priority="61" operator="equal">
      <formula>"Y"</formula>
    </cfRule>
  </conditionalFormatting>
  <conditionalFormatting sqref="Z10">
    <cfRule type="cellIs" dxfId="47" priority="68" operator="equal">
      <formula>"Y"</formula>
    </cfRule>
  </conditionalFormatting>
  <conditionalFormatting sqref="Z11">
    <cfRule type="cellIs" dxfId="46" priority="56" operator="equal">
      <formula>"Y"</formula>
    </cfRule>
  </conditionalFormatting>
  <conditionalFormatting sqref="Z12">
    <cfRule type="cellIs" dxfId="45" priority="54" operator="equal">
      <formula>"Y"</formula>
    </cfRule>
  </conditionalFormatting>
  <conditionalFormatting sqref="Z13">
    <cfRule type="cellIs" dxfId="44" priority="2" operator="equal">
      <formula>"Y"</formula>
    </cfRule>
  </conditionalFormatting>
  <conditionalFormatting sqref="Z14">
    <cfRule type="cellIs" dxfId="43" priority="52" operator="equal">
      <formula>"Y"</formula>
    </cfRule>
  </conditionalFormatting>
  <conditionalFormatting sqref="Z15">
    <cfRule type="cellIs" dxfId="42" priority="51" operator="equal">
      <formula>"Y"</formula>
    </cfRule>
  </conditionalFormatting>
  <conditionalFormatting sqref="Z16">
    <cfRule type="cellIs" dxfId="41" priority="47" operator="equal">
      <formula>"Y"</formula>
    </cfRule>
  </conditionalFormatting>
  <conditionalFormatting sqref="Z17">
    <cfRule type="cellIs" dxfId="40" priority="46" operator="equal">
      <formula>"Y"</formula>
    </cfRule>
  </conditionalFormatting>
  <conditionalFormatting sqref="Z18">
    <cfRule type="cellIs" dxfId="39" priority="6" operator="equal">
      <formula>"Y"</formula>
    </cfRule>
  </conditionalFormatting>
  <conditionalFormatting sqref="Z19">
    <cfRule type="cellIs" dxfId="38" priority="1" operator="equal">
      <formula>"Y"</formula>
    </cfRule>
  </conditionalFormatting>
  <conditionalFormatting sqref="Z20">
    <cfRule type="cellIs" dxfId="37" priority="45" operator="equal">
      <formula>"Y"</formula>
    </cfRule>
  </conditionalFormatting>
  <conditionalFormatting sqref="Z21">
    <cfRule type="cellIs" dxfId="36" priority="5" operator="equal">
      <formula>"Y"</formula>
    </cfRule>
  </conditionalFormatting>
  <conditionalFormatting sqref="Z22">
    <cfRule type="cellIs" dxfId="35" priority="44" operator="equal">
      <formula>"Y"</formula>
    </cfRule>
  </conditionalFormatting>
  <conditionalFormatting sqref="Z23">
    <cfRule type="cellIs" dxfId="34" priority="40" operator="equal">
      <formula>"Y"</formula>
    </cfRule>
  </conditionalFormatting>
  <conditionalFormatting sqref="Z25">
    <cfRule type="cellIs" dxfId="33" priority="38" operator="equal">
      <formula>"Y"</formula>
    </cfRule>
  </conditionalFormatting>
  <conditionalFormatting sqref="Z26">
    <cfRule type="cellIs" dxfId="32" priority="37" operator="equal">
      <formula>"Y"</formula>
    </cfRule>
  </conditionalFormatting>
  <conditionalFormatting sqref="Z27">
    <cfRule type="cellIs" dxfId="31" priority="33" operator="equal">
      <formula>"Y"</formula>
    </cfRule>
  </conditionalFormatting>
  <conditionalFormatting sqref="Z28">
    <cfRule type="cellIs" dxfId="30" priority="31" operator="equal">
      <formula>"Y"</formula>
    </cfRule>
  </conditionalFormatting>
  <conditionalFormatting sqref="Z29">
    <cfRule type="cellIs" dxfId="29" priority="29" operator="equal">
      <formula>"Y"</formula>
    </cfRule>
  </conditionalFormatting>
  <conditionalFormatting sqref="Z30">
    <cfRule type="cellIs" dxfId="28" priority="28" operator="equal">
      <formula>"Y"</formula>
    </cfRule>
  </conditionalFormatting>
  <pageMargins left="0.75" right="0.23611111111111099" top="1" bottom="1" header="0.5" footer="0.5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AC13" sqref="AC13"/>
    </sheetView>
  </sheetViews>
  <sheetFormatPr defaultColWidth="9" defaultRowHeight="14.5"/>
  <cols>
    <col min="1" max="1" width="6.36328125" style="69" customWidth="1"/>
    <col min="2" max="2" width="11" style="69" customWidth="1"/>
    <col min="3" max="25" width="2.7265625" style="69" customWidth="1"/>
    <col min="26" max="26" width="11.7265625" style="69" customWidth="1"/>
    <col min="27" max="16384" width="9" style="69"/>
  </cols>
  <sheetData>
    <row r="1" spans="1:26" s="68" customFormat="1" ht="16.5">
      <c r="A1" s="76" t="s">
        <v>0</v>
      </c>
      <c r="B1" s="75" t="s">
        <v>1</v>
      </c>
      <c r="C1" s="76" t="s">
        <v>9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5" t="s">
        <v>2</v>
      </c>
    </row>
    <row r="2" spans="1:26" s="68" customFormat="1" ht="18" customHeight="1">
      <c r="A2" s="76"/>
      <c r="B2" s="76"/>
      <c r="C2" s="69">
        <v>1</v>
      </c>
      <c r="D2" s="69">
        <v>2</v>
      </c>
      <c r="E2" s="69">
        <v>3</v>
      </c>
      <c r="F2" s="69">
        <v>4</v>
      </c>
      <c r="G2" s="69">
        <v>5</v>
      </c>
      <c r="H2" s="69">
        <v>6</v>
      </c>
      <c r="I2" s="69">
        <v>7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9">
        <v>13</v>
      </c>
      <c r="P2" s="69">
        <v>14</v>
      </c>
      <c r="Q2" s="69">
        <v>15</v>
      </c>
      <c r="R2" s="69">
        <v>16</v>
      </c>
      <c r="S2" s="69">
        <v>17</v>
      </c>
      <c r="T2" s="69">
        <v>18</v>
      </c>
      <c r="U2" s="69">
        <v>19</v>
      </c>
      <c r="V2" s="69">
        <v>20</v>
      </c>
      <c r="W2" s="69">
        <v>21</v>
      </c>
      <c r="X2" s="69">
        <v>22</v>
      </c>
      <c r="Y2" s="69">
        <v>23</v>
      </c>
      <c r="Z2" s="76"/>
    </row>
    <row r="3" spans="1:26" s="68" customFormat="1" ht="6" customHeight="1">
      <c r="A3" s="76"/>
      <c r="B3" s="76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6"/>
    </row>
    <row r="4" spans="1:26" s="68" customFormat="1">
      <c r="A4" s="68">
        <v>1</v>
      </c>
      <c r="B4" s="68">
        <v>6200609</v>
      </c>
      <c r="C4" s="68" t="s">
        <v>10</v>
      </c>
      <c r="D4" s="68">
        <v>1</v>
      </c>
      <c r="E4" s="68">
        <v>3</v>
      </c>
      <c r="F4" s="68">
        <v>0</v>
      </c>
      <c r="G4" s="68">
        <v>2</v>
      </c>
      <c r="H4" s="68">
        <v>9</v>
      </c>
      <c r="I4" s="68">
        <v>2</v>
      </c>
      <c r="J4" s="68">
        <v>2</v>
      </c>
      <c r="K4" s="68">
        <v>0</v>
      </c>
      <c r="L4" s="68">
        <v>2</v>
      </c>
      <c r="M4" s="68">
        <v>0</v>
      </c>
      <c r="N4" s="68">
        <v>0</v>
      </c>
      <c r="O4" s="68">
        <v>6</v>
      </c>
      <c r="P4" s="68">
        <v>0</v>
      </c>
      <c r="Q4" s="68">
        <v>9</v>
      </c>
      <c r="R4" s="68" t="s">
        <v>4</v>
      </c>
      <c r="S4" s="68" t="s">
        <v>5</v>
      </c>
      <c r="T4" s="68" t="s">
        <v>5</v>
      </c>
      <c r="U4" s="68" t="s">
        <v>5</v>
      </c>
      <c r="V4" s="68" t="s">
        <v>5</v>
      </c>
      <c r="W4" s="68" t="s">
        <v>5</v>
      </c>
      <c r="X4" s="68" t="s">
        <v>5</v>
      </c>
      <c r="Y4" s="68" t="s">
        <v>5</v>
      </c>
      <c r="Z4" s="72">
        <v>792960</v>
      </c>
    </row>
    <row r="5" spans="1:26" s="68" customFormat="1">
      <c r="A5" s="68">
        <v>2</v>
      </c>
      <c r="B5" s="68">
        <v>6200609</v>
      </c>
      <c r="C5" s="68" t="s">
        <v>10</v>
      </c>
      <c r="D5" s="68">
        <v>1</v>
      </c>
      <c r="E5" s="68">
        <v>3</v>
      </c>
      <c r="F5" s="68">
        <v>0</v>
      </c>
      <c r="G5" s="68">
        <v>2</v>
      </c>
      <c r="H5" s="68">
        <v>9</v>
      </c>
      <c r="I5" s="68">
        <v>2</v>
      </c>
      <c r="J5" s="68">
        <v>2</v>
      </c>
      <c r="K5" s="68">
        <v>0</v>
      </c>
      <c r="L5" s="68">
        <v>2</v>
      </c>
      <c r="M5" s="68">
        <v>0</v>
      </c>
      <c r="N5" s="68">
        <v>0</v>
      </c>
      <c r="O5" s="68">
        <v>6</v>
      </c>
      <c r="P5" s="68">
        <v>0</v>
      </c>
      <c r="Q5" s="68">
        <v>9</v>
      </c>
      <c r="R5" s="68" t="s">
        <v>6</v>
      </c>
      <c r="S5" s="68" t="s">
        <v>5</v>
      </c>
      <c r="T5" s="68" t="s">
        <v>5</v>
      </c>
      <c r="U5" s="68" t="s">
        <v>5</v>
      </c>
      <c r="V5" s="68" t="s">
        <v>5</v>
      </c>
      <c r="W5" s="68" t="s">
        <v>5</v>
      </c>
      <c r="X5" s="68" t="s">
        <v>5</v>
      </c>
      <c r="Y5" s="68" t="s">
        <v>5</v>
      </c>
      <c r="Z5" s="72">
        <v>1680260</v>
      </c>
    </row>
    <row r="6" spans="1:26">
      <c r="A6" s="68">
        <v>3</v>
      </c>
      <c r="B6" s="68">
        <v>6200610</v>
      </c>
      <c r="C6" s="68" t="s">
        <v>10</v>
      </c>
      <c r="D6" s="68">
        <v>1</v>
      </c>
      <c r="E6" s="68">
        <v>3</v>
      </c>
      <c r="F6" s="68">
        <v>0</v>
      </c>
      <c r="G6" s="68">
        <v>2</v>
      </c>
      <c r="H6" s="68">
        <v>9</v>
      </c>
      <c r="I6" s="68">
        <v>2</v>
      </c>
      <c r="J6" s="68">
        <v>2</v>
      </c>
      <c r="K6" s="68">
        <v>0</v>
      </c>
      <c r="L6" s="68">
        <v>2</v>
      </c>
      <c r="M6" s="68">
        <v>0</v>
      </c>
      <c r="N6" s="68">
        <v>0</v>
      </c>
      <c r="O6" s="68">
        <v>6</v>
      </c>
      <c r="P6" s="68">
        <v>1</v>
      </c>
      <c r="Q6" s="68">
        <v>0</v>
      </c>
      <c r="R6" s="68" t="s">
        <v>6</v>
      </c>
      <c r="S6" s="68" t="s">
        <v>5</v>
      </c>
      <c r="T6" s="68" t="s">
        <v>5</v>
      </c>
      <c r="U6" s="68" t="s">
        <v>5</v>
      </c>
      <c r="V6" s="68" t="s">
        <v>5</v>
      </c>
      <c r="W6" s="68" t="s">
        <v>5</v>
      </c>
      <c r="X6" s="68" t="s">
        <v>5</v>
      </c>
      <c r="Y6" s="68" t="s">
        <v>5</v>
      </c>
      <c r="Z6" s="73">
        <v>1700920</v>
      </c>
    </row>
    <row r="7" spans="1:26">
      <c r="A7" s="68">
        <v>4</v>
      </c>
      <c r="B7" s="68">
        <v>6200611</v>
      </c>
      <c r="C7" s="68" t="s">
        <v>10</v>
      </c>
      <c r="D7" s="68">
        <v>1</v>
      </c>
      <c r="E7" s="68">
        <v>3</v>
      </c>
      <c r="F7" s="68">
        <v>0</v>
      </c>
      <c r="G7" s="68">
        <v>2</v>
      </c>
      <c r="H7" s="68">
        <v>9</v>
      </c>
      <c r="I7" s="68">
        <v>2</v>
      </c>
      <c r="J7" s="68">
        <v>2</v>
      </c>
      <c r="K7" s="68">
        <v>0</v>
      </c>
      <c r="L7" s="68">
        <v>2</v>
      </c>
      <c r="M7" s="68">
        <v>0</v>
      </c>
      <c r="N7" s="68">
        <v>0</v>
      </c>
      <c r="O7" s="68">
        <v>6</v>
      </c>
      <c r="P7" s="68">
        <v>1</v>
      </c>
      <c r="Q7" s="68">
        <v>1</v>
      </c>
      <c r="R7" s="68" t="s">
        <v>4</v>
      </c>
      <c r="S7" s="68" t="s">
        <v>5</v>
      </c>
      <c r="T7" s="68" t="s">
        <v>5</v>
      </c>
      <c r="U7" s="68" t="s">
        <v>5</v>
      </c>
      <c r="V7" s="68" t="s">
        <v>5</v>
      </c>
      <c r="W7" s="68" t="s">
        <v>5</v>
      </c>
      <c r="X7" s="68" t="s">
        <v>5</v>
      </c>
      <c r="Y7" s="68" t="s">
        <v>5</v>
      </c>
      <c r="Z7" s="73">
        <v>491520</v>
      </c>
    </row>
    <row r="8" spans="1:26">
      <c r="A8" s="68">
        <v>5</v>
      </c>
      <c r="B8" s="68">
        <v>6200612</v>
      </c>
      <c r="C8" s="68" t="s">
        <v>10</v>
      </c>
      <c r="D8" s="68">
        <v>1</v>
      </c>
      <c r="E8" s="68">
        <v>3</v>
      </c>
      <c r="F8" s="68">
        <v>0</v>
      </c>
      <c r="G8" s="68">
        <v>2</v>
      </c>
      <c r="H8" s="68">
        <v>9</v>
      </c>
      <c r="I8" s="68">
        <v>2</v>
      </c>
      <c r="J8" s="68">
        <v>2</v>
      </c>
      <c r="K8" s="68">
        <v>0</v>
      </c>
      <c r="L8" s="68">
        <v>2</v>
      </c>
      <c r="M8" s="68">
        <v>0</v>
      </c>
      <c r="N8" s="68">
        <v>0</v>
      </c>
      <c r="O8" s="68">
        <v>6</v>
      </c>
      <c r="P8" s="68">
        <v>1</v>
      </c>
      <c r="Q8" s="68">
        <v>2</v>
      </c>
      <c r="R8" s="68" t="s">
        <v>6</v>
      </c>
      <c r="S8" s="68" t="s">
        <v>5</v>
      </c>
      <c r="T8" s="68" t="s">
        <v>5</v>
      </c>
      <c r="U8" s="68" t="s">
        <v>5</v>
      </c>
      <c r="V8" s="68" t="s">
        <v>5</v>
      </c>
      <c r="W8" s="68" t="s">
        <v>5</v>
      </c>
      <c r="X8" s="68" t="s">
        <v>5</v>
      </c>
      <c r="Y8" s="68" t="s">
        <v>5</v>
      </c>
      <c r="Z8" s="73">
        <v>1884780</v>
      </c>
    </row>
    <row r="9" spans="1:26">
      <c r="A9" s="68">
        <v>6</v>
      </c>
      <c r="B9" s="68">
        <v>6200613</v>
      </c>
      <c r="C9" s="68" t="s">
        <v>10</v>
      </c>
      <c r="D9" s="68">
        <v>1</v>
      </c>
      <c r="E9" s="68">
        <v>3</v>
      </c>
      <c r="F9" s="68">
        <v>0</v>
      </c>
      <c r="G9" s="68">
        <v>2</v>
      </c>
      <c r="H9" s="68">
        <v>9</v>
      </c>
      <c r="I9" s="68">
        <v>2</v>
      </c>
      <c r="J9" s="68">
        <v>2</v>
      </c>
      <c r="K9" s="68">
        <v>0</v>
      </c>
      <c r="L9" s="68">
        <v>2</v>
      </c>
      <c r="M9" s="68">
        <v>0</v>
      </c>
      <c r="N9" s="68">
        <v>0</v>
      </c>
      <c r="O9" s="68">
        <v>6</v>
      </c>
      <c r="P9" s="68">
        <v>1</v>
      </c>
      <c r="Q9" s="68">
        <v>3</v>
      </c>
      <c r="R9" s="68" t="s">
        <v>6</v>
      </c>
      <c r="S9" s="68" t="s">
        <v>5</v>
      </c>
      <c r="T9" s="68" t="s">
        <v>5</v>
      </c>
      <c r="U9" s="68" t="s">
        <v>5</v>
      </c>
      <c r="V9" s="68" t="s">
        <v>5</v>
      </c>
      <c r="W9" s="68" t="s">
        <v>5</v>
      </c>
      <c r="X9" s="68" t="s">
        <v>5</v>
      </c>
      <c r="Y9" s="68" t="s">
        <v>5</v>
      </c>
      <c r="Z9" s="73">
        <v>1979320</v>
      </c>
    </row>
    <row r="10" spans="1:26">
      <c r="A10" s="68">
        <v>7</v>
      </c>
      <c r="B10" s="68">
        <v>6200614</v>
      </c>
      <c r="C10" s="68" t="s">
        <v>10</v>
      </c>
      <c r="D10" s="68">
        <v>1</v>
      </c>
      <c r="E10" s="68">
        <v>3</v>
      </c>
      <c r="F10" s="68">
        <v>0</v>
      </c>
      <c r="G10" s="68">
        <v>2</v>
      </c>
      <c r="H10" s="68">
        <v>9</v>
      </c>
      <c r="I10" s="68">
        <v>2</v>
      </c>
      <c r="J10" s="68">
        <v>2</v>
      </c>
      <c r="K10" s="68">
        <v>0</v>
      </c>
      <c r="L10" s="68">
        <v>2</v>
      </c>
      <c r="M10" s="68">
        <v>0</v>
      </c>
      <c r="N10" s="68">
        <v>0</v>
      </c>
      <c r="O10" s="68">
        <v>6</v>
      </c>
      <c r="P10" s="68">
        <v>1</v>
      </c>
      <c r="Q10" s="68">
        <v>4</v>
      </c>
      <c r="R10" s="68" t="s">
        <v>4</v>
      </c>
      <c r="S10" s="68" t="s">
        <v>5</v>
      </c>
      <c r="T10" s="68" t="s">
        <v>5</v>
      </c>
      <c r="U10" s="68" t="s">
        <v>5</v>
      </c>
      <c r="V10" s="68" t="s">
        <v>5</v>
      </c>
      <c r="W10" s="68" t="s">
        <v>5</v>
      </c>
      <c r="X10" s="68" t="s">
        <v>5</v>
      </c>
      <c r="Y10" s="68" t="s">
        <v>5</v>
      </c>
      <c r="Z10" s="73">
        <v>480000</v>
      </c>
    </row>
    <row r="11" spans="1:26">
      <c r="A11" s="68">
        <v>8</v>
      </c>
      <c r="B11" s="68">
        <v>6200617</v>
      </c>
      <c r="C11" s="68" t="s">
        <v>10</v>
      </c>
      <c r="D11" s="68" t="s">
        <v>4</v>
      </c>
      <c r="E11" s="68">
        <v>3</v>
      </c>
      <c r="F11" s="68">
        <v>0</v>
      </c>
      <c r="G11" s="68">
        <v>2</v>
      </c>
      <c r="H11" s="68">
        <v>9</v>
      </c>
      <c r="I11" s="68">
        <v>2</v>
      </c>
      <c r="J11" s="68">
        <v>2</v>
      </c>
      <c r="K11" s="68">
        <v>0</v>
      </c>
      <c r="L11" s="68">
        <v>2</v>
      </c>
      <c r="M11" s="68">
        <v>0</v>
      </c>
      <c r="N11" s="68">
        <v>0</v>
      </c>
      <c r="O11" s="68">
        <v>6</v>
      </c>
      <c r="P11" s="68">
        <v>1</v>
      </c>
      <c r="Q11" s="68">
        <v>7</v>
      </c>
      <c r="R11" s="68" t="s">
        <v>5</v>
      </c>
      <c r="S11" s="68" t="s">
        <v>5</v>
      </c>
      <c r="T11" s="68" t="s">
        <v>5</v>
      </c>
      <c r="U11" s="68" t="s">
        <v>5</v>
      </c>
      <c r="V11" s="68" t="s">
        <v>5</v>
      </c>
      <c r="W11" s="68" t="s">
        <v>5</v>
      </c>
      <c r="X11" s="68" t="s">
        <v>5</v>
      </c>
      <c r="Y11" s="68" t="s">
        <v>5</v>
      </c>
      <c r="Z11" s="73">
        <v>1007040</v>
      </c>
    </row>
    <row r="12" spans="1:26">
      <c r="A12" s="68">
        <v>9</v>
      </c>
      <c r="B12" s="68">
        <v>6200619</v>
      </c>
      <c r="C12" s="68" t="s">
        <v>10</v>
      </c>
      <c r="D12" s="68" t="s">
        <v>4</v>
      </c>
      <c r="E12" s="68">
        <v>3</v>
      </c>
      <c r="F12" s="68">
        <v>0</v>
      </c>
      <c r="G12" s="68">
        <v>2</v>
      </c>
      <c r="H12" s="68">
        <v>9</v>
      </c>
      <c r="I12" s="68">
        <v>2</v>
      </c>
      <c r="J12" s="68">
        <v>2</v>
      </c>
      <c r="K12" s="68">
        <v>0</v>
      </c>
      <c r="L12" s="68">
        <v>2</v>
      </c>
      <c r="M12" s="68">
        <v>0</v>
      </c>
      <c r="N12" s="68">
        <v>0</v>
      </c>
      <c r="O12" s="68">
        <v>6</v>
      </c>
      <c r="P12" s="68">
        <v>1</v>
      </c>
      <c r="Q12" s="68">
        <v>9</v>
      </c>
      <c r="R12" s="68" t="s">
        <v>5</v>
      </c>
      <c r="S12" s="68" t="s">
        <v>5</v>
      </c>
      <c r="T12" s="68" t="s">
        <v>5</v>
      </c>
      <c r="U12" s="68" t="s">
        <v>5</v>
      </c>
      <c r="V12" s="68" t="s">
        <v>5</v>
      </c>
      <c r="W12" s="68" t="s">
        <v>5</v>
      </c>
      <c r="X12" s="68" t="s">
        <v>5</v>
      </c>
      <c r="Y12" s="68" t="s">
        <v>5</v>
      </c>
      <c r="Z12" s="73">
        <v>1320000</v>
      </c>
    </row>
    <row r="13" spans="1:26">
      <c r="A13" s="68">
        <v>10</v>
      </c>
      <c r="B13" s="68">
        <v>6200619</v>
      </c>
      <c r="C13" s="68" t="s">
        <v>10</v>
      </c>
      <c r="D13" s="68">
        <v>6</v>
      </c>
      <c r="E13" s="68">
        <v>3</v>
      </c>
      <c r="F13" s="68">
        <v>0</v>
      </c>
      <c r="G13" s="68">
        <v>2</v>
      </c>
      <c r="H13" s="68">
        <v>9</v>
      </c>
      <c r="I13" s="68">
        <v>2</v>
      </c>
      <c r="J13" s="68">
        <v>2</v>
      </c>
      <c r="K13" s="68">
        <v>0</v>
      </c>
      <c r="L13" s="68">
        <v>2</v>
      </c>
      <c r="M13" s="68">
        <v>0</v>
      </c>
      <c r="N13" s="68">
        <v>0</v>
      </c>
      <c r="O13" s="68">
        <v>6</v>
      </c>
      <c r="P13" s="68">
        <v>1</v>
      </c>
      <c r="Q13" s="68">
        <v>9</v>
      </c>
      <c r="R13" s="68" t="s">
        <v>5</v>
      </c>
      <c r="S13" s="68" t="s">
        <v>5</v>
      </c>
      <c r="T13" s="68" t="s">
        <v>5</v>
      </c>
      <c r="U13" s="68" t="s">
        <v>5</v>
      </c>
      <c r="V13" s="68" t="s">
        <v>5</v>
      </c>
      <c r="W13" s="68" t="s">
        <v>5</v>
      </c>
      <c r="X13" s="68" t="s">
        <v>5</v>
      </c>
      <c r="Y13" s="68" t="s">
        <v>5</v>
      </c>
      <c r="Z13" s="73">
        <v>1182500</v>
      </c>
    </row>
    <row r="14" spans="1:26">
      <c r="A14" s="68">
        <v>11</v>
      </c>
      <c r="B14" s="68">
        <v>6200619</v>
      </c>
      <c r="C14" s="68" t="s">
        <v>10</v>
      </c>
      <c r="D14" s="68">
        <v>8</v>
      </c>
      <c r="E14" s="68">
        <v>3</v>
      </c>
      <c r="F14" s="68">
        <v>0</v>
      </c>
      <c r="G14" s="68">
        <v>2</v>
      </c>
      <c r="H14" s="68">
        <v>9</v>
      </c>
      <c r="I14" s="68">
        <v>2</v>
      </c>
      <c r="J14" s="68">
        <v>2</v>
      </c>
      <c r="K14" s="68">
        <v>0</v>
      </c>
      <c r="L14" s="68">
        <v>2</v>
      </c>
      <c r="M14" s="68">
        <v>0</v>
      </c>
      <c r="N14" s="68">
        <v>0</v>
      </c>
      <c r="O14" s="68">
        <v>6</v>
      </c>
      <c r="P14" s="68">
        <v>1</v>
      </c>
      <c r="Q14" s="68">
        <v>9</v>
      </c>
      <c r="R14" s="68" t="s">
        <v>5</v>
      </c>
      <c r="S14" s="68" t="s">
        <v>5</v>
      </c>
      <c r="T14" s="68" t="s">
        <v>5</v>
      </c>
      <c r="U14" s="68" t="s">
        <v>5</v>
      </c>
      <c r="V14" s="68" t="s">
        <v>5</v>
      </c>
      <c r="W14" s="68" t="s">
        <v>5</v>
      </c>
      <c r="X14" s="68" t="s">
        <v>5</v>
      </c>
      <c r="Y14" s="68" t="s">
        <v>5</v>
      </c>
      <c r="Z14" s="73">
        <v>427200</v>
      </c>
    </row>
    <row r="15" spans="1:26">
      <c r="A15" s="68">
        <v>12</v>
      </c>
      <c r="B15" s="68">
        <v>6200620</v>
      </c>
      <c r="C15" s="68" t="s">
        <v>10</v>
      </c>
      <c r="D15" s="68" t="s">
        <v>6</v>
      </c>
      <c r="E15" s="68">
        <v>3</v>
      </c>
      <c r="F15" s="68">
        <v>0</v>
      </c>
      <c r="G15" s="68">
        <v>2</v>
      </c>
      <c r="H15" s="68">
        <v>9</v>
      </c>
      <c r="I15" s="68">
        <v>2</v>
      </c>
      <c r="J15" s="68">
        <v>2</v>
      </c>
      <c r="K15" s="68">
        <v>0</v>
      </c>
      <c r="L15" s="68">
        <v>2</v>
      </c>
      <c r="M15" s="68">
        <v>0</v>
      </c>
      <c r="N15" s="68">
        <v>0</v>
      </c>
      <c r="O15" s="68">
        <v>6</v>
      </c>
      <c r="P15" s="68">
        <v>2</v>
      </c>
      <c r="Q15" s="68">
        <v>0</v>
      </c>
      <c r="R15" s="68" t="s">
        <v>5</v>
      </c>
      <c r="S15" s="68" t="s">
        <v>5</v>
      </c>
      <c r="T15" s="68" t="s">
        <v>5</v>
      </c>
      <c r="U15" s="68" t="s">
        <v>5</v>
      </c>
      <c r="V15" s="68" t="s">
        <v>5</v>
      </c>
      <c r="W15" s="68" t="s">
        <v>5</v>
      </c>
      <c r="X15" s="68" t="s">
        <v>5</v>
      </c>
      <c r="Y15" s="68" t="s">
        <v>5</v>
      </c>
      <c r="Z15" s="73">
        <v>1713180</v>
      </c>
    </row>
    <row r="16" spans="1:26">
      <c r="A16" s="68">
        <v>13</v>
      </c>
      <c r="B16" s="71">
        <v>6200621</v>
      </c>
      <c r="C16" s="68" t="s">
        <v>10</v>
      </c>
      <c r="D16" s="68" t="s">
        <v>4</v>
      </c>
      <c r="E16" s="68">
        <v>3</v>
      </c>
      <c r="F16" s="68">
        <v>0</v>
      </c>
      <c r="G16" s="68">
        <v>2</v>
      </c>
      <c r="H16" s="68">
        <v>9</v>
      </c>
      <c r="I16" s="68">
        <v>2</v>
      </c>
      <c r="J16" s="68">
        <v>2</v>
      </c>
      <c r="K16" s="68">
        <v>0</v>
      </c>
      <c r="L16" s="68">
        <v>2</v>
      </c>
      <c r="M16" s="68">
        <v>0</v>
      </c>
      <c r="N16" s="68">
        <v>0</v>
      </c>
      <c r="O16" s="68">
        <v>6</v>
      </c>
      <c r="P16" s="68">
        <v>2</v>
      </c>
      <c r="Q16" s="68">
        <v>1</v>
      </c>
      <c r="R16" s="68" t="s">
        <v>5</v>
      </c>
      <c r="S16" s="68" t="s">
        <v>5</v>
      </c>
      <c r="T16" s="68" t="s">
        <v>5</v>
      </c>
      <c r="U16" s="68" t="s">
        <v>5</v>
      </c>
      <c r="V16" s="68" t="s">
        <v>5</v>
      </c>
      <c r="W16" s="68" t="s">
        <v>5</v>
      </c>
      <c r="X16" s="68" t="s">
        <v>5</v>
      </c>
      <c r="Y16" s="68" t="s">
        <v>5</v>
      </c>
      <c r="Z16" s="73">
        <v>720000</v>
      </c>
    </row>
    <row r="17" spans="1:26">
      <c r="A17" s="68">
        <v>14</v>
      </c>
      <c r="B17" s="71">
        <v>6200622</v>
      </c>
      <c r="C17" s="68" t="s">
        <v>10</v>
      </c>
      <c r="D17" s="68">
        <v>6</v>
      </c>
      <c r="E17" s="68">
        <v>3</v>
      </c>
      <c r="F17" s="68">
        <v>0</v>
      </c>
      <c r="G17" s="68">
        <v>2</v>
      </c>
      <c r="H17" s="68">
        <v>9</v>
      </c>
      <c r="I17" s="68">
        <v>2</v>
      </c>
      <c r="J17" s="68">
        <v>2</v>
      </c>
      <c r="K17" s="68">
        <v>0</v>
      </c>
      <c r="L17" s="68">
        <v>2</v>
      </c>
      <c r="M17" s="68">
        <v>0</v>
      </c>
      <c r="N17" s="68">
        <v>0</v>
      </c>
      <c r="O17" s="68">
        <v>6</v>
      </c>
      <c r="P17" s="68">
        <v>2</v>
      </c>
      <c r="Q17" s="68">
        <v>2</v>
      </c>
      <c r="R17" s="68" t="s">
        <v>5</v>
      </c>
      <c r="S17" s="68" t="s">
        <v>5</v>
      </c>
      <c r="T17" s="68" t="s">
        <v>5</v>
      </c>
      <c r="U17" s="68" t="s">
        <v>5</v>
      </c>
      <c r="V17" s="68" t="s">
        <v>5</v>
      </c>
      <c r="W17" s="68" t="s">
        <v>5</v>
      </c>
      <c r="X17" s="68" t="s">
        <v>5</v>
      </c>
      <c r="Y17" s="68" t="s">
        <v>5</v>
      </c>
      <c r="Z17" s="73">
        <v>1450860</v>
      </c>
    </row>
    <row r="18" spans="1:26">
      <c r="A18" s="68">
        <v>15</v>
      </c>
      <c r="B18" s="71">
        <v>6200623</v>
      </c>
      <c r="C18" s="68" t="s">
        <v>10</v>
      </c>
      <c r="D18" s="68" t="s">
        <v>4</v>
      </c>
      <c r="E18" s="68">
        <v>3</v>
      </c>
      <c r="F18" s="68">
        <v>0</v>
      </c>
      <c r="G18" s="68">
        <v>2</v>
      </c>
      <c r="H18" s="68">
        <v>9</v>
      </c>
      <c r="I18" s="68">
        <v>2</v>
      </c>
      <c r="J18" s="68">
        <v>2</v>
      </c>
      <c r="K18" s="68">
        <v>0</v>
      </c>
      <c r="L18" s="68">
        <v>2</v>
      </c>
      <c r="M18" s="68">
        <v>0</v>
      </c>
      <c r="N18" s="68">
        <v>0</v>
      </c>
      <c r="O18" s="68">
        <v>6</v>
      </c>
      <c r="P18" s="68">
        <v>2</v>
      </c>
      <c r="Q18" s="68">
        <v>3</v>
      </c>
      <c r="R18" s="68" t="s">
        <v>5</v>
      </c>
      <c r="S18" s="68" t="s">
        <v>5</v>
      </c>
      <c r="T18" s="68" t="s">
        <v>5</v>
      </c>
      <c r="U18" s="68" t="s">
        <v>5</v>
      </c>
      <c r="V18" s="68" t="s">
        <v>5</v>
      </c>
      <c r="W18" s="68" t="s">
        <v>5</v>
      </c>
      <c r="X18" s="68" t="s">
        <v>5</v>
      </c>
      <c r="Y18" s="68" t="s">
        <v>5</v>
      </c>
      <c r="Z18" s="73">
        <v>1178880</v>
      </c>
    </row>
    <row r="19" spans="1:26">
      <c r="A19" s="68">
        <v>16</v>
      </c>
      <c r="B19" s="71">
        <v>6200623</v>
      </c>
      <c r="C19" s="68" t="s">
        <v>10</v>
      </c>
      <c r="D19" s="68">
        <v>6</v>
      </c>
      <c r="E19" s="68">
        <v>3</v>
      </c>
      <c r="F19" s="68">
        <v>0</v>
      </c>
      <c r="G19" s="68">
        <v>2</v>
      </c>
      <c r="H19" s="68">
        <v>9</v>
      </c>
      <c r="I19" s="68">
        <v>2</v>
      </c>
      <c r="J19" s="68">
        <v>2</v>
      </c>
      <c r="K19" s="68">
        <v>0</v>
      </c>
      <c r="L19" s="68">
        <v>2</v>
      </c>
      <c r="M19" s="68">
        <v>0</v>
      </c>
      <c r="N19" s="68">
        <v>0</v>
      </c>
      <c r="O19" s="68">
        <v>6</v>
      </c>
      <c r="P19" s="68">
        <v>2</v>
      </c>
      <c r="Q19" s="68">
        <v>3</v>
      </c>
      <c r="R19" s="68" t="s">
        <v>5</v>
      </c>
      <c r="S19" s="68" t="s">
        <v>5</v>
      </c>
      <c r="T19" s="68" t="s">
        <v>5</v>
      </c>
      <c r="U19" s="68" t="s">
        <v>5</v>
      </c>
      <c r="V19" s="68" t="s">
        <v>5</v>
      </c>
      <c r="W19" s="68" t="s">
        <v>5</v>
      </c>
      <c r="X19" s="68" t="s">
        <v>5</v>
      </c>
      <c r="Y19" s="68" t="s">
        <v>5</v>
      </c>
      <c r="Z19" s="73">
        <v>1677280</v>
      </c>
    </row>
    <row r="20" spans="1:26">
      <c r="A20" s="68">
        <v>17</v>
      </c>
      <c r="B20" s="71">
        <v>6200623</v>
      </c>
      <c r="C20" s="68" t="s">
        <v>10</v>
      </c>
      <c r="D20" s="68" t="s">
        <v>7</v>
      </c>
      <c r="E20" s="68">
        <v>3</v>
      </c>
      <c r="F20" s="68">
        <v>0</v>
      </c>
      <c r="G20" s="68">
        <v>2</v>
      </c>
      <c r="H20" s="68">
        <v>9</v>
      </c>
      <c r="I20" s="68">
        <v>2</v>
      </c>
      <c r="J20" s="68">
        <v>2</v>
      </c>
      <c r="K20" s="68">
        <v>0</v>
      </c>
      <c r="L20" s="68">
        <v>2</v>
      </c>
      <c r="M20" s="68">
        <v>0</v>
      </c>
      <c r="N20" s="68">
        <v>0</v>
      </c>
      <c r="O20" s="68">
        <v>6</v>
      </c>
      <c r="P20" s="68">
        <v>2</v>
      </c>
      <c r="Q20" s="68">
        <v>3</v>
      </c>
      <c r="R20" s="68" t="s">
        <v>5</v>
      </c>
      <c r="S20" s="68" t="s">
        <v>5</v>
      </c>
      <c r="T20" s="68" t="s">
        <v>5</v>
      </c>
      <c r="U20" s="68" t="s">
        <v>5</v>
      </c>
      <c r="V20" s="68" t="s">
        <v>5</v>
      </c>
      <c r="W20" s="68" t="s">
        <v>5</v>
      </c>
      <c r="X20" s="68" t="s">
        <v>5</v>
      </c>
      <c r="Y20" s="68" t="s">
        <v>5</v>
      </c>
      <c r="Z20" s="73">
        <v>1367200</v>
      </c>
    </row>
    <row r="21" spans="1:26">
      <c r="A21" s="68">
        <v>18</v>
      </c>
      <c r="B21" s="71">
        <v>6200624</v>
      </c>
      <c r="C21" s="68" t="s">
        <v>10</v>
      </c>
      <c r="D21" s="68" t="s">
        <v>4</v>
      </c>
      <c r="E21" s="68">
        <v>3</v>
      </c>
      <c r="F21" s="68">
        <v>0</v>
      </c>
      <c r="G21" s="68">
        <v>2</v>
      </c>
      <c r="H21" s="68">
        <v>9</v>
      </c>
      <c r="I21" s="68">
        <v>2</v>
      </c>
      <c r="J21" s="68">
        <v>2</v>
      </c>
      <c r="K21" s="68">
        <v>0</v>
      </c>
      <c r="L21" s="68">
        <v>2</v>
      </c>
      <c r="M21" s="68">
        <v>0</v>
      </c>
      <c r="N21" s="68">
        <v>0</v>
      </c>
      <c r="O21" s="68">
        <v>6</v>
      </c>
      <c r="P21" s="68">
        <v>2</v>
      </c>
      <c r="Q21" s="68">
        <v>4</v>
      </c>
      <c r="R21" s="68" t="s">
        <v>5</v>
      </c>
      <c r="S21" s="68" t="s">
        <v>5</v>
      </c>
      <c r="T21" s="68" t="s">
        <v>5</v>
      </c>
      <c r="U21" s="68" t="s">
        <v>5</v>
      </c>
      <c r="V21" s="68" t="s">
        <v>5</v>
      </c>
      <c r="W21" s="68" t="s">
        <v>5</v>
      </c>
      <c r="X21" s="68" t="s">
        <v>5</v>
      </c>
      <c r="Y21" s="68" t="s">
        <v>5</v>
      </c>
      <c r="Z21" s="73">
        <v>1328640</v>
      </c>
    </row>
    <row r="22" spans="1:26">
      <c r="A22" s="68">
        <v>19</v>
      </c>
      <c r="B22" s="71">
        <v>6200624</v>
      </c>
      <c r="C22" s="68" t="s">
        <v>10</v>
      </c>
      <c r="D22" s="68">
        <v>6</v>
      </c>
      <c r="E22" s="68">
        <v>3</v>
      </c>
      <c r="F22" s="68">
        <v>0</v>
      </c>
      <c r="G22" s="68">
        <v>2</v>
      </c>
      <c r="H22" s="68">
        <v>9</v>
      </c>
      <c r="I22" s="68">
        <v>2</v>
      </c>
      <c r="J22" s="68">
        <v>2</v>
      </c>
      <c r="K22" s="68">
        <v>0</v>
      </c>
      <c r="L22" s="68">
        <v>2</v>
      </c>
      <c r="M22" s="68">
        <v>0</v>
      </c>
      <c r="N22" s="68">
        <v>0</v>
      </c>
      <c r="O22" s="68">
        <v>6</v>
      </c>
      <c r="P22" s="68">
        <v>2</v>
      </c>
      <c r="Q22" s="68">
        <v>4</v>
      </c>
      <c r="R22" s="68" t="s">
        <v>5</v>
      </c>
      <c r="S22" s="68" t="s">
        <v>5</v>
      </c>
      <c r="T22" s="68" t="s">
        <v>5</v>
      </c>
      <c r="U22" s="68" t="s">
        <v>5</v>
      </c>
      <c r="V22" s="68" t="s">
        <v>5</v>
      </c>
      <c r="W22" s="68" t="s">
        <v>5</v>
      </c>
      <c r="X22" s="68" t="s">
        <v>5</v>
      </c>
      <c r="Y22" s="68" t="s">
        <v>5</v>
      </c>
      <c r="Z22" s="73">
        <v>1585160</v>
      </c>
    </row>
    <row r="23" spans="1:26">
      <c r="A23" s="68">
        <v>20</v>
      </c>
      <c r="B23" s="71">
        <v>6200625</v>
      </c>
      <c r="C23" s="68" t="s">
        <v>10</v>
      </c>
      <c r="D23" s="68" t="s">
        <v>4</v>
      </c>
      <c r="E23" s="68">
        <v>3</v>
      </c>
      <c r="F23" s="68">
        <v>0</v>
      </c>
      <c r="G23" s="68">
        <v>2</v>
      </c>
      <c r="H23" s="68">
        <v>9</v>
      </c>
      <c r="I23" s="68">
        <v>2</v>
      </c>
      <c r="J23" s="68">
        <v>2</v>
      </c>
      <c r="K23" s="68">
        <v>0</v>
      </c>
      <c r="L23" s="68">
        <v>2</v>
      </c>
      <c r="M23" s="68">
        <v>0</v>
      </c>
      <c r="N23" s="68">
        <v>0</v>
      </c>
      <c r="O23" s="68">
        <v>6</v>
      </c>
      <c r="P23" s="68">
        <v>2</v>
      </c>
      <c r="Q23" s="68">
        <v>5</v>
      </c>
      <c r="R23" s="68" t="s">
        <v>5</v>
      </c>
      <c r="S23" s="68" t="s">
        <v>5</v>
      </c>
      <c r="T23" s="68" t="s">
        <v>5</v>
      </c>
      <c r="U23" s="68" t="s">
        <v>5</v>
      </c>
      <c r="V23" s="68" t="s">
        <v>5</v>
      </c>
      <c r="W23" s="68" t="s">
        <v>5</v>
      </c>
      <c r="X23" s="68" t="s">
        <v>5</v>
      </c>
      <c r="Y23" s="68" t="s">
        <v>5</v>
      </c>
      <c r="Z23" s="73">
        <v>1136640</v>
      </c>
    </row>
    <row r="24" spans="1:26">
      <c r="A24" s="68">
        <v>21</v>
      </c>
      <c r="B24" s="71">
        <v>6200627</v>
      </c>
      <c r="C24" s="68" t="s">
        <v>10</v>
      </c>
      <c r="D24" s="68">
        <v>6</v>
      </c>
      <c r="E24" s="68">
        <v>3</v>
      </c>
      <c r="F24" s="68">
        <v>0</v>
      </c>
      <c r="G24" s="68">
        <v>2</v>
      </c>
      <c r="H24" s="68">
        <v>9</v>
      </c>
      <c r="I24" s="68">
        <v>2</v>
      </c>
      <c r="J24" s="68">
        <v>2</v>
      </c>
      <c r="K24" s="68">
        <v>0</v>
      </c>
      <c r="L24" s="68">
        <v>2</v>
      </c>
      <c r="M24" s="68">
        <v>0</v>
      </c>
      <c r="N24" s="68">
        <v>0</v>
      </c>
      <c r="O24" s="68">
        <v>6</v>
      </c>
      <c r="P24" s="68">
        <v>2</v>
      </c>
      <c r="Q24" s="68">
        <v>7</v>
      </c>
      <c r="R24" s="68" t="s">
        <v>5</v>
      </c>
      <c r="S24" s="68" t="s">
        <v>5</v>
      </c>
      <c r="T24" s="68" t="s">
        <v>5</v>
      </c>
      <c r="U24" s="68" t="s">
        <v>5</v>
      </c>
      <c r="V24" s="68" t="s">
        <v>5</v>
      </c>
      <c r="W24" s="68" t="s">
        <v>5</v>
      </c>
      <c r="X24" s="68" t="s">
        <v>5</v>
      </c>
      <c r="Y24" s="68" t="s">
        <v>5</v>
      </c>
      <c r="Z24" s="73">
        <v>1931840</v>
      </c>
    </row>
    <row r="25" spans="1:26">
      <c r="A25" s="68">
        <v>22</v>
      </c>
      <c r="B25" s="71">
        <v>6200627</v>
      </c>
      <c r="C25" s="68" t="s">
        <v>10</v>
      </c>
      <c r="D25" s="68" t="s">
        <v>7</v>
      </c>
      <c r="E25" s="68">
        <v>3</v>
      </c>
      <c r="F25" s="68">
        <v>0</v>
      </c>
      <c r="G25" s="68">
        <v>2</v>
      </c>
      <c r="H25" s="68">
        <v>9</v>
      </c>
      <c r="I25" s="68">
        <v>2</v>
      </c>
      <c r="J25" s="68">
        <v>2</v>
      </c>
      <c r="K25" s="68">
        <v>0</v>
      </c>
      <c r="L25" s="68">
        <v>2</v>
      </c>
      <c r="M25" s="68">
        <v>0</v>
      </c>
      <c r="N25" s="68">
        <v>0</v>
      </c>
      <c r="O25" s="68">
        <v>6</v>
      </c>
      <c r="P25" s="68">
        <v>2</v>
      </c>
      <c r="Q25" s="68">
        <v>7</v>
      </c>
      <c r="R25" s="68" t="s">
        <v>5</v>
      </c>
      <c r="S25" s="68" t="s">
        <v>5</v>
      </c>
      <c r="T25" s="68" t="s">
        <v>5</v>
      </c>
      <c r="U25" s="68" t="s">
        <v>5</v>
      </c>
      <c r="V25" s="68" t="s">
        <v>5</v>
      </c>
      <c r="W25" s="68" t="s">
        <v>5</v>
      </c>
      <c r="X25" s="68" t="s">
        <v>5</v>
      </c>
      <c r="Y25" s="68" t="s">
        <v>5</v>
      </c>
      <c r="Z25" s="73">
        <v>3833780</v>
      </c>
    </row>
    <row r="26" spans="1:26">
      <c r="A26" s="68">
        <v>23</v>
      </c>
      <c r="B26" s="71">
        <v>6200628</v>
      </c>
      <c r="C26" s="68" t="s">
        <v>10</v>
      </c>
      <c r="D26" s="68" t="s">
        <v>4</v>
      </c>
      <c r="E26" s="68">
        <v>3</v>
      </c>
      <c r="F26" s="68">
        <v>0</v>
      </c>
      <c r="G26" s="68">
        <v>2</v>
      </c>
      <c r="H26" s="68">
        <v>9</v>
      </c>
      <c r="I26" s="68">
        <v>2</v>
      </c>
      <c r="J26" s="68">
        <v>2</v>
      </c>
      <c r="K26" s="68">
        <v>0</v>
      </c>
      <c r="L26" s="68">
        <v>2</v>
      </c>
      <c r="M26" s="68">
        <v>0</v>
      </c>
      <c r="N26" s="68">
        <v>0</v>
      </c>
      <c r="O26" s="68">
        <v>6</v>
      </c>
      <c r="P26" s="68">
        <v>2</v>
      </c>
      <c r="Q26" s="68">
        <v>8</v>
      </c>
      <c r="R26" s="68" t="s">
        <v>5</v>
      </c>
      <c r="S26" s="68" t="s">
        <v>5</v>
      </c>
      <c r="T26" s="68" t="s">
        <v>5</v>
      </c>
      <c r="U26" s="68" t="s">
        <v>5</v>
      </c>
      <c r="V26" s="68" t="s">
        <v>5</v>
      </c>
      <c r="W26" s="68" t="s">
        <v>5</v>
      </c>
      <c r="X26" s="68" t="s">
        <v>5</v>
      </c>
      <c r="Y26" s="68" t="s">
        <v>5</v>
      </c>
      <c r="Z26" s="73">
        <v>1480320</v>
      </c>
    </row>
    <row r="27" spans="1:26">
      <c r="A27" s="68">
        <v>24</v>
      </c>
      <c r="B27" s="71">
        <v>6200628</v>
      </c>
      <c r="C27" s="68" t="s">
        <v>10</v>
      </c>
      <c r="D27" s="68" t="s">
        <v>6</v>
      </c>
      <c r="E27" s="68">
        <v>3</v>
      </c>
      <c r="F27" s="68">
        <v>0</v>
      </c>
      <c r="G27" s="68">
        <v>2</v>
      </c>
      <c r="H27" s="68">
        <v>9</v>
      </c>
      <c r="I27" s="68">
        <v>2</v>
      </c>
      <c r="J27" s="68">
        <v>2</v>
      </c>
      <c r="K27" s="68">
        <v>0</v>
      </c>
      <c r="L27" s="68">
        <v>2</v>
      </c>
      <c r="M27" s="68">
        <v>0</v>
      </c>
      <c r="N27" s="68">
        <v>0</v>
      </c>
      <c r="O27" s="68">
        <v>6</v>
      </c>
      <c r="P27" s="68">
        <v>2</v>
      </c>
      <c r="Q27" s="68">
        <v>8</v>
      </c>
      <c r="R27" s="68" t="s">
        <v>5</v>
      </c>
      <c r="S27" s="68" t="s">
        <v>5</v>
      </c>
      <c r="T27" s="68" t="s">
        <v>5</v>
      </c>
      <c r="U27" s="68" t="s">
        <v>5</v>
      </c>
      <c r="V27" s="68" t="s">
        <v>5</v>
      </c>
      <c r="W27" s="68" t="s">
        <v>5</v>
      </c>
      <c r="X27" s="68" t="s">
        <v>5</v>
      </c>
      <c r="Y27" s="68" t="s">
        <v>5</v>
      </c>
      <c r="Z27" s="73">
        <v>2614260</v>
      </c>
    </row>
    <row r="28" spans="1:26">
      <c r="A28" s="68">
        <v>25</v>
      </c>
      <c r="B28" s="71">
        <v>6200630</v>
      </c>
      <c r="C28" s="68" t="s">
        <v>10</v>
      </c>
      <c r="D28" s="68" t="s">
        <v>6</v>
      </c>
      <c r="E28" s="68">
        <v>3</v>
      </c>
      <c r="F28" s="68">
        <v>0</v>
      </c>
      <c r="G28" s="68">
        <v>2</v>
      </c>
      <c r="H28" s="68">
        <v>9</v>
      </c>
      <c r="I28" s="68">
        <v>2</v>
      </c>
      <c r="J28" s="68">
        <v>2</v>
      </c>
      <c r="K28" s="68">
        <v>0</v>
      </c>
      <c r="L28" s="68">
        <v>2</v>
      </c>
      <c r="M28" s="68">
        <v>0</v>
      </c>
      <c r="N28" s="68">
        <v>0</v>
      </c>
      <c r="O28" s="68">
        <v>6</v>
      </c>
      <c r="P28" s="68">
        <v>3</v>
      </c>
      <c r="Q28" s="68">
        <v>0</v>
      </c>
      <c r="R28" s="68" t="s">
        <v>5</v>
      </c>
      <c r="S28" s="68" t="s">
        <v>5</v>
      </c>
      <c r="T28" s="68" t="s">
        <v>5</v>
      </c>
      <c r="U28" s="68" t="s">
        <v>5</v>
      </c>
      <c r="V28" s="68" t="s">
        <v>5</v>
      </c>
      <c r="W28" s="68" t="s">
        <v>5</v>
      </c>
      <c r="X28" s="68" t="s">
        <v>5</v>
      </c>
      <c r="Y28" s="68" t="s">
        <v>5</v>
      </c>
      <c r="Z28" s="73">
        <v>2724020</v>
      </c>
    </row>
    <row r="29" spans="1:26">
      <c r="A29" s="68">
        <v>26</v>
      </c>
      <c r="B29" s="71">
        <v>6200701</v>
      </c>
      <c r="C29" s="68" t="s">
        <v>10</v>
      </c>
      <c r="D29" s="68" t="s">
        <v>6</v>
      </c>
      <c r="E29" s="68">
        <v>3</v>
      </c>
      <c r="F29" s="68">
        <v>0</v>
      </c>
      <c r="G29" s="68">
        <v>2</v>
      </c>
      <c r="H29" s="68">
        <v>9</v>
      </c>
      <c r="I29" s="68">
        <v>2</v>
      </c>
      <c r="J29" s="68">
        <v>2</v>
      </c>
      <c r="K29" s="68">
        <v>0</v>
      </c>
      <c r="L29" s="68">
        <v>2</v>
      </c>
      <c r="M29" s="68">
        <v>0</v>
      </c>
      <c r="N29" s="68">
        <v>0</v>
      </c>
      <c r="O29" s="68">
        <v>7</v>
      </c>
      <c r="P29" s="68">
        <v>0</v>
      </c>
      <c r="Q29" s="68">
        <v>1</v>
      </c>
      <c r="R29" s="68" t="s">
        <v>5</v>
      </c>
      <c r="S29" s="68" t="s">
        <v>5</v>
      </c>
      <c r="T29" s="68" t="s">
        <v>5</v>
      </c>
      <c r="U29" s="68" t="s">
        <v>5</v>
      </c>
      <c r="V29" s="68" t="s">
        <v>5</v>
      </c>
      <c r="W29" s="68" t="s">
        <v>5</v>
      </c>
      <c r="X29" s="68" t="s">
        <v>5</v>
      </c>
      <c r="Y29" s="68" t="s">
        <v>5</v>
      </c>
      <c r="Z29" s="73">
        <v>1301860</v>
      </c>
    </row>
    <row r="30" spans="1:26">
      <c r="A30" s="68">
        <v>27</v>
      </c>
      <c r="B30" s="71">
        <v>6200702</v>
      </c>
      <c r="C30" s="68" t="s">
        <v>10</v>
      </c>
      <c r="D30" s="68">
        <v>6</v>
      </c>
      <c r="E30" s="68">
        <v>3</v>
      </c>
      <c r="F30" s="68">
        <v>0</v>
      </c>
      <c r="G30" s="68">
        <v>2</v>
      </c>
      <c r="H30" s="68">
        <v>9</v>
      </c>
      <c r="I30" s="68">
        <v>2</v>
      </c>
      <c r="J30" s="68">
        <v>2</v>
      </c>
      <c r="K30" s="68">
        <v>0</v>
      </c>
      <c r="L30" s="68">
        <v>2</v>
      </c>
      <c r="M30" s="68">
        <v>0</v>
      </c>
      <c r="N30" s="68">
        <v>0</v>
      </c>
      <c r="O30" s="68">
        <v>7</v>
      </c>
      <c r="P30" s="68">
        <v>0</v>
      </c>
      <c r="Q30" s="68">
        <v>2</v>
      </c>
      <c r="R30" s="68" t="s">
        <v>5</v>
      </c>
      <c r="S30" s="68" t="s">
        <v>5</v>
      </c>
      <c r="T30" s="68" t="s">
        <v>5</v>
      </c>
      <c r="U30" s="68" t="s">
        <v>5</v>
      </c>
      <c r="V30" s="68" t="s">
        <v>5</v>
      </c>
      <c r="W30" s="68" t="s">
        <v>5</v>
      </c>
      <c r="X30" s="68" t="s">
        <v>5</v>
      </c>
      <c r="Y30" s="68" t="s">
        <v>5</v>
      </c>
      <c r="Z30" s="73">
        <v>2755500</v>
      </c>
    </row>
    <row r="31" spans="1:26">
      <c r="A31" s="68">
        <v>28</v>
      </c>
      <c r="B31" s="71">
        <v>6200702</v>
      </c>
      <c r="C31" s="68" t="s">
        <v>10</v>
      </c>
      <c r="D31" s="68" t="s">
        <v>6</v>
      </c>
      <c r="E31" s="68">
        <v>3</v>
      </c>
      <c r="F31" s="68">
        <v>0</v>
      </c>
      <c r="G31" s="68">
        <v>2</v>
      </c>
      <c r="H31" s="68">
        <v>9</v>
      </c>
      <c r="I31" s="68">
        <v>2</v>
      </c>
      <c r="J31" s="68">
        <v>2</v>
      </c>
      <c r="K31" s="68">
        <v>0</v>
      </c>
      <c r="L31" s="68">
        <v>2</v>
      </c>
      <c r="M31" s="68">
        <v>0</v>
      </c>
      <c r="N31" s="68">
        <v>0</v>
      </c>
      <c r="O31" s="68">
        <v>7</v>
      </c>
      <c r="P31" s="68">
        <v>0</v>
      </c>
      <c r="Q31" s="68">
        <v>2</v>
      </c>
      <c r="R31" s="68" t="s">
        <v>5</v>
      </c>
      <c r="S31" s="68" t="s">
        <v>5</v>
      </c>
      <c r="T31" s="68" t="s">
        <v>5</v>
      </c>
      <c r="U31" s="68" t="s">
        <v>5</v>
      </c>
      <c r="V31" s="68" t="s">
        <v>5</v>
      </c>
      <c r="W31" s="68" t="s">
        <v>5</v>
      </c>
      <c r="X31" s="68" t="s">
        <v>5</v>
      </c>
      <c r="Y31" s="68" t="s">
        <v>5</v>
      </c>
      <c r="Z31" s="73">
        <v>2542180</v>
      </c>
    </row>
    <row r="32" spans="1:26">
      <c r="A32" s="68">
        <v>29</v>
      </c>
      <c r="B32" s="71">
        <v>6200703</v>
      </c>
      <c r="C32" s="68" t="s">
        <v>10</v>
      </c>
      <c r="D32" s="68" t="s">
        <v>7</v>
      </c>
      <c r="E32" s="68">
        <v>3</v>
      </c>
      <c r="F32" s="68">
        <v>0</v>
      </c>
      <c r="G32" s="68">
        <v>2</v>
      </c>
      <c r="H32" s="68">
        <v>9</v>
      </c>
      <c r="I32" s="68">
        <v>2</v>
      </c>
      <c r="J32" s="68">
        <v>2</v>
      </c>
      <c r="K32" s="68">
        <v>0</v>
      </c>
      <c r="L32" s="68">
        <v>2</v>
      </c>
      <c r="M32" s="68">
        <v>0</v>
      </c>
      <c r="N32" s="68">
        <v>0</v>
      </c>
      <c r="O32" s="68">
        <v>7</v>
      </c>
      <c r="P32" s="68">
        <v>0</v>
      </c>
      <c r="Q32" s="68">
        <v>3</v>
      </c>
      <c r="R32" s="68" t="s">
        <v>5</v>
      </c>
      <c r="S32" s="68" t="s">
        <v>5</v>
      </c>
      <c r="T32" s="68" t="s">
        <v>5</v>
      </c>
      <c r="U32" s="68" t="s">
        <v>5</v>
      </c>
      <c r="V32" s="68" t="s">
        <v>5</v>
      </c>
      <c r="W32" s="68" t="s">
        <v>5</v>
      </c>
      <c r="X32" s="68" t="s">
        <v>5</v>
      </c>
      <c r="Y32" s="68" t="s">
        <v>5</v>
      </c>
      <c r="Z32" s="74">
        <v>3170880</v>
      </c>
    </row>
    <row r="33" spans="1:26">
      <c r="A33" s="68">
        <v>30</v>
      </c>
      <c r="B33" s="71">
        <v>6200703</v>
      </c>
      <c r="C33" s="68" t="s">
        <v>10</v>
      </c>
      <c r="D33" s="68">
        <v>8</v>
      </c>
      <c r="E33" s="68">
        <v>3</v>
      </c>
      <c r="F33" s="68">
        <v>0</v>
      </c>
      <c r="G33" s="68">
        <v>2</v>
      </c>
      <c r="H33" s="68">
        <v>9</v>
      </c>
      <c r="I33" s="68">
        <v>2</v>
      </c>
      <c r="J33" s="68">
        <v>2</v>
      </c>
      <c r="K33" s="68">
        <v>0</v>
      </c>
      <c r="L33" s="68">
        <v>2</v>
      </c>
      <c r="M33" s="68">
        <v>0</v>
      </c>
      <c r="N33" s="68">
        <v>0</v>
      </c>
      <c r="O33" s="68">
        <v>7</v>
      </c>
      <c r="P33" s="68">
        <v>0</v>
      </c>
      <c r="Q33" s="68">
        <v>3</v>
      </c>
      <c r="R33" s="68" t="s">
        <v>5</v>
      </c>
      <c r="S33" s="68" t="s">
        <v>5</v>
      </c>
      <c r="T33" s="68" t="s">
        <v>5</v>
      </c>
      <c r="U33" s="68" t="s">
        <v>5</v>
      </c>
      <c r="V33" s="68" t="s">
        <v>5</v>
      </c>
      <c r="W33" s="68" t="s">
        <v>5</v>
      </c>
      <c r="X33" s="68" t="s">
        <v>5</v>
      </c>
      <c r="Y33" s="68" t="s">
        <v>5</v>
      </c>
      <c r="Z33" s="74">
        <v>5254540</v>
      </c>
    </row>
    <row r="34" spans="1:26">
      <c r="A34" s="68">
        <v>31</v>
      </c>
      <c r="B34" s="71">
        <v>6200704</v>
      </c>
      <c r="C34" s="68" t="s">
        <v>10</v>
      </c>
      <c r="D34" s="68">
        <v>6</v>
      </c>
      <c r="E34" s="68">
        <v>3</v>
      </c>
      <c r="F34" s="68">
        <v>0</v>
      </c>
      <c r="G34" s="68">
        <v>2</v>
      </c>
      <c r="H34" s="68">
        <v>9</v>
      </c>
      <c r="I34" s="68">
        <v>2</v>
      </c>
      <c r="J34" s="68">
        <v>2</v>
      </c>
      <c r="K34" s="68">
        <v>0</v>
      </c>
      <c r="L34" s="68">
        <v>2</v>
      </c>
      <c r="M34" s="68">
        <v>0</v>
      </c>
      <c r="N34" s="68">
        <v>0</v>
      </c>
      <c r="O34" s="68">
        <v>7</v>
      </c>
      <c r="P34" s="68">
        <v>0</v>
      </c>
      <c r="Q34" s="68">
        <v>4</v>
      </c>
      <c r="R34" s="68" t="s">
        <v>5</v>
      </c>
      <c r="S34" s="68" t="s">
        <v>5</v>
      </c>
      <c r="T34" s="68" t="s">
        <v>5</v>
      </c>
      <c r="U34" s="68" t="s">
        <v>5</v>
      </c>
      <c r="V34" s="68" t="s">
        <v>5</v>
      </c>
      <c r="W34" s="68" t="s">
        <v>5</v>
      </c>
      <c r="X34" s="68" t="s">
        <v>5</v>
      </c>
      <c r="Y34" s="68" t="s">
        <v>5</v>
      </c>
      <c r="Z34" s="74">
        <v>2104580</v>
      </c>
    </row>
    <row r="35" spans="1:26">
      <c r="A35" s="68">
        <v>32</v>
      </c>
      <c r="B35" s="71">
        <v>6200709</v>
      </c>
      <c r="C35" s="68" t="s">
        <v>10</v>
      </c>
      <c r="D35" s="68">
        <v>6</v>
      </c>
      <c r="E35" s="68">
        <v>3</v>
      </c>
      <c r="F35" s="68">
        <v>0</v>
      </c>
      <c r="G35" s="68">
        <v>2</v>
      </c>
      <c r="H35" s="68">
        <v>9</v>
      </c>
      <c r="I35" s="68">
        <v>2</v>
      </c>
      <c r="J35" s="68">
        <v>2</v>
      </c>
      <c r="K35" s="68">
        <v>0</v>
      </c>
      <c r="L35" s="68">
        <v>2</v>
      </c>
      <c r="M35" s="68">
        <v>0</v>
      </c>
      <c r="N35" s="68">
        <v>0</v>
      </c>
      <c r="O35" s="68">
        <v>7</v>
      </c>
      <c r="P35" s="68">
        <v>0</v>
      </c>
      <c r="Q35" s="68">
        <v>9</v>
      </c>
      <c r="R35" s="68" t="s">
        <v>5</v>
      </c>
      <c r="S35" s="68" t="s">
        <v>5</v>
      </c>
      <c r="T35" s="68" t="s">
        <v>5</v>
      </c>
      <c r="U35" s="68" t="s">
        <v>5</v>
      </c>
      <c r="V35" s="68" t="s">
        <v>5</v>
      </c>
      <c r="W35" s="68" t="s">
        <v>5</v>
      </c>
      <c r="X35" s="68" t="s">
        <v>5</v>
      </c>
      <c r="Y35" s="68" t="s">
        <v>5</v>
      </c>
      <c r="Z35" s="74">
        <v>1910000</v>
      </c>
    </row>
    <row r="36" spans="1:26">
      <c r="A36" s="68">
        <v>33</v>
      </c>
      <c r="B36" s="71">
        <v>6200710</v>
      </c>
      <c r="C36" s="68" t="s">
        <v>10</v>
      </c>
      <c r="D36" s="68" t="s">
        <v>6</v>
      </c>
      <c r="E36" s="68">
        <v>3</v>
      </c>
      <c r="F36" s="68">
        <v>0</v>
      </c>
      <c r="G36" s="68">
        <v>2</v>
      </c>
      <c r="H36" s="68">
        <v>9</v>
      </c>
      <c r="I36" s="68">
        <v>2</v>
      </c>
      <c r="J36" s="68">
        <v>2</v>
      </c>
      <c r="K36" s="68">
        <v>0</v>
      </c>
      <c r="L36" s="68">
        <v>2</v>
      </c>
      <c r="M36" s="68">
        <v>0</v>
      </c>
      <c r="N36" s="68">
        <v>0</v>
      </c>
      <c r="O36" s="68">
        <v>7</v>
      </c>
      <c r="P36" s="68">
        <v>1</v>
      </c>
      <c r="Q36" s="68">
        <v>0</v>
      </c>
      <c r="R36" s="68" t="s">
        <v>5</v>
      </c>
      <c r="S36" s="68" t="s">
        <v>5</v>
      </c>
      <c r="T36" s="68" t="s">
        <v>5</v>
      </c>
      <c r="U36" s="68" t="s">
        <v>5</v>
      </c>
      <c r="V36" s="68" t="s">
        <v>5</v>
      </c>
      <c r="W36" s="68" t="s">
        <v>5</v>
      </c>
      <c r="X36" s="68" t="s">
        <v>5</v>
      </c>
      <c r="Y36" s="68" t="s">
        <v>5</v>
      </c>
      <c r="Z36" s="74">
        <v>4236680</v>
      </c>
    </row>
    <row r="37" spans="1:26">
      <c r="A37" s="68">
        <v>34</v>
      </c>
      <c r="B37" s="71">
        <v>6200711</v>
      </c>
      <c r="C37" s="68" t="s">
        <v>10</v>
      </c>
      <c r="D37" s="68" t="s">
        <v>7</v>
      </c>
      <c r="E37" s="68">
        <v>3</v>
      </c>
      <c r="F37" s="68">
        <v>0</v>
      </c>
      <c r="G37" s="68">
        <v>2</v>
      </c>
      <c r="H37" s="68">
        <v>9</v>
      </c>
      <c r="I37" s="68">
        <v>2</v>
      </c>
      <c r="J37" s="68">
        <v>2</v>
      </c>
      <c r="K37" s="68">
        <v>0</v>
      </c>
      <c r="L37" s="68">
        <v>2</v>
      </c>
      <c r="M37" s="68">
        <v>0</v>
      </c>
      <c r="N37" s="68">
        <v>0</v>
      </c>
      <c r="O37" s="68">
        <v>7</v>
      </c>
      <c r="P37" s="68">
        <v>1</v>
      </c>
      <c r="Q37" s="68">
        <v>1</v>
      </c>
      <c r="R37" s="68" t="s">
        <v>5</v>
      </c>
      <c r="S37" s="68" t="s">
        <v>5</v>
      </c>
      <c r="T37" s="68" t="s">
        <v>5</v>
      </c>
      <c r="U37" s="68" t="s">
        <v>5</v>
      </c>
      <c r="V37" s="68" t="s">
        <v>5</v>
      </c>
      <c r="W37" s="68" t="s">
        <v>5</v>
      </c>
      <c r="X37" s="68" t="s">
        <v>5</v>
      </c>
      <c r="Y37" s="68" t="s">
        <v>5</v>
      </c>
      <c r="Z37" s="74">
        <v>5600720</v>
      </c>
    </row>
    <row r="38" spans="1:26">
      <c r="A38" s="68">
        <v>35</v>
      </c>
      <c r="B38" s="71">
        <v>6200712</v>
      </c>
      <c r="C38" s="68" t="s">
        <v>10</v>
      </c>
      <c r="D38" s="68">
        <v>8</v>
      </c>
      <c r="E38" s="68">
        <v>3</v>
      </c>
      <c r="F38" s="68">
        <v>0</v>
      </c>
      <c r="G38" s="68">
        <v>2</v>
      </c>
      <c r="H38" s="68">
        <v>9</v>
      </c>
      <c r="I38" s="68">
        <v>2</v>
      </c>
      <c r="J38" s="68">
        <v>2</v>
      </c>
      <c r="K38" s="68">
        <v>0</v>
      </c>
      <c r="L38" s="68">
        <v>2</v>
      </c>
      <c r="M38" s="68">
        <v>0</v>
      </c>
      <c r="N38" s="68">
        <v>0</v>
      </c>
      <c r="O38" s="68">
        <v>7</v>
      </c>
      <c r="P38" s="68">
        <v>1</v>
      </c>
      <c r="Q38" s="68">
        <v>2</v>
      </c>
      <c r="R38" s="68" t="s">
        <v>5</v>
      </c>
      <c r="S38" s="68" t="s">
        <v>5</v>
      </c>
      <c r="T38" s="68" t="s">
        <v>5</v>
      </c>
      <c r="U38" s="68" t="s">
        <v>5</v>
      </c>
      <c r="V38" s="68" t="s">
        <v>5</v>
      </c>
      <c r="W38" s="68" t="s">
        <v>5</v>
      </c>
      <c r="X38" s="68" t="s">
        <v>5</v>
      </c>
      <c r="Y38" s="68" t="s">
        <v>5</v>
      </c>
      <c r="Z38" s="74">
        <v>7441100</v>
      </c>
    </row>
    <row r="39" spans="1:26">
      <c r="A39" s="68">
        <v>36</v>
      </c>
      <c r="B39" s="71">
        <v>6200713</v>
      </c>
      <c r="C39" s="68" t="s">
        <v>10</v>
      </c>
      <c r="D39" s="68">
        <v>3</v>
      </c>
      <c r="E39" s="68">
        <v>3</v>
      </c>
      <c r="F39" s="68">
        <v>0</v>
      </c>
      <c r="G39" s="68">
        <v>2</v>
      </c>
      <c r="H39" s="68">
        <v>9</v>
      </c>
      <c r="I39" s="68">
        <v>2</v>
      </c>
      <c r="J39" s="68">
        <v>2</v>
      </c>
      <c r="K39" s="68">
        <v>0</v>
      </c>
      <c r="L39" s="68">
        <v>2</v>
      </c>
      <c r="M39" s="68">
        <v>0</v>
      </c>
      <c r="N39" s="68">
        <v>0</v>
      </c>
      <c r="O39" s="68">
        <v>7</v>
      </c>
      <c r="P39" s="68">
        <v>1</v>
      </c>
      <c r="Q39" s="68">
        <v>3</v>
      </c>
      <c r="R39" s="68" t="s">
        <v>5</v>
      </c>
      <c r="S39" s="68" t="s">
        <v>5</v>
      </c>
      <c r="T39" s="68" t="s">
        <v>5</v>
      </c>
      <c r="U39" s="68" t="s">
        <v>5</v>
      </c>
      <c r="V39" s="68" t="s">
        <v>5</v>
      </c>
      <c r="W39" s="68" t="s">
        <v>5</v>
      </c>
      <c r="X39" s="68" t="s">
        <v>5</v>
      </c>
      <c r="Y39" s="68" t="s">
        <v>5</v>
      </c>
      <c r="Z39" s="74">
        <v>1000320</v>
      </c>
    </row>
    <row r="40" spans="1:26">
      <c r="A40" s="68">
        <v>37</v>
      </c>
      <c r="B40" s="71">
        <v>6200714</v>
      </c>
      <c r="C40" s="68" t="s">
        <v>10</v>
      </c>
      <c r="D40" s="68">
        <v>8</v>
      </c>
      <c r="E40" s="68">
        <v>3</v>
      </c>
      <c r="F40" s="68">
        <v>0</v>
      </c>
      <c r="G40" s="68">
        <v>2</v>
      </c>
      <c r="H40" s="68">
        <v>9</v>
      </c>
      <c r="I40" s="68">
        <v>2</v>
      </c>
      <c r="J40" s="68">
        <v>2</v>
      </c>
      <c r="K40" s="68">
        <v>0</v>
      </c>
      <c r="L40" s="68">
        <v>2</v>
      </c>
      <c r="M40" s="68">
        <v>0</v>
      </c>
      <c r="N40" s="68">
        <v>0</v>
      </c>
      <c r="O40" s="68">
        <v>7</v>
      </c>
      <c r="P40" s="68">
        <v>1</v>
      </c>
      <c r="Q40" s="68">
        <v>4</v>
      </c>
      <c r="R40" s="68" t="s">
        <v>5</v>
      </c>
      <c r="S40" s="68" t="s">
        <v>5</v>
      </c>
      <c r="T40" s="68" t="s">
        <v>5</v>
      </c>
      <c r="U40" s="68" t="s">
        <v>5</v>
      </c>
      <c r="V40" s="68" t="s">
        <v>5</v>
      </c>
      <c r="W40" s="68" t="s">
        <v>5</v>
      </c>
      <c r="X40" s="68" t="s">
        <v>5</v>
      </c>
      <c r="Y40" s="68" t="s">
        <v>5</v>
      </c>
      <c r="Z40" s="74">
        <v>6497120</v>
      </c>
    </row>
    <row r="41" spans="1:26" s="70" customFormat="1">
      <c r="A41" s="68" t="s">
        <v>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74">
        <f>SUM(Z4:Z40)</f>
        <v>81504040</v>
      </c>
    </row>
  </sheetData>
  <mergeCells count="4">
    <mergeCell ref="C1:Y1"/>
    <mergeCell ref="A1:A3"/>
    <mergeCell ref="B1:B3"/>
    <mergeCell ref="Z1:Z3"/>
  </mergeCells>
  <phoneticPr fontId="15" type="noConversion"/>
  <conditionalFormatting sqref="Z4">
    <cfRule type="cellIs" dxfId="27" priority="27" operator="equal">
      <formula>"Y"</formula>
    </cfRule>
  </conditionalFormatting>
  <conditionalFormatting sqref="Z5">
    <cfRule type="cellIs" dxfId="26" priority="26" operator="equal">
      <formula>"Y"</formula>
    </cfRule>
  </conditionalFormatting>
  <conditionalFormatting sqref="Z6">
    <cfRule type="cellIs" dxfId="25" priority="24" operator="equal">
      <formula>"Y"</formula>
    </cfRule>
  </conditionalFormatting>
  <conditionalFormatting sqref="Z7">
    <cfRule type="cellIs" dxfId="24" priority="23" operator="equal">
      <formula>"Y"</formula>
    </cfRule>
  </conditionalFormatting>
  <conditionalFormatting sqref="Z8">
    <cfRule type="cellIs" dxfId="23" priority="4" operator="equal">
      <formula>"Y"</formula>
    </cfRule>
  </conditionalFormatting>
  <conditionalFormatting sqref="Z9">
    <cfRule type="cellIs" dxfId="22" priority="3" operator="equal">
      <formula>"Y"</formula>
    </cfRule>
  </conditionalFormatting>
  <conditionalFormatting sqref="Z10">
    <cfRule type="cellIs" dxfId="21" priority="22" operator="equal">
      <formula>"Y"</formula>
    </cfRule>
  </conditionalFormatting>
  <conditionalFormatting sqref="Z11">
    <cfRule type="cellIs" dxfId="20" priority="25" operator="equal">
      <formula>"Y"</formula>
    </cfRule>
  </conditionalFormatting>
  <conditionalFormatting sqref="Z12">
    <cfRule type="cellIs" dxfId="19" priority="21" operator="equal">
      <formula>"Y"</formula>
    </cfRule>
  </conditionalFormatting>
  <conditionalFormatting sqref="Z13">
    <cfRule type="cellIs" dxfId="18" priority="20" operator="equal">
      <formula>"Y"</formula>
    </cfRule>
  </conditionalFormatting>
  <conditionalFormatting sqref="Z14">
    <cfRule type="cellIs" dxfId="17" priority="2" operator="equal">
      <formula>"Y"</formula>
    </cfRule>
  </conditionalFormatting>
  <conditionalFormatting sqref="Z15">
    <cfRule type="cellIs" dxfId="16" priority="19" operator="equal">
      <formula>"Y"</formula>
    </cfRule>
  </conditionalFormatting>
  <conditionalFormatting sqref="Z16">
    <cfRule type="cellIs" dxfId="15" priority="18" operator="equal">
      <formula>"Y"</formula>
    </cfRule>
  </conditionalFormatting>
  <conditionalFormatting sqref="Z17">
    <cfRule type="cellIs" dxfId="14" priority="17" operator="equal">
      <formula>"Y"</formula>
    </cfRule>
  </conditionalFormatting>
  <conditionalFormatting sqref="Z18">
    <cfRule type="cellIs" dxfId="13" priority="16" operator="equal">
      <formula>"Y"</formula>
    </cfRule>
  </conditionalFormatting>
  <conditionalFormatting sqref="Z19">
    <cfRule type="cellIs" dxfId="12" priority="6" operator="equal">
      <formula>"Y"</formula>
    </cfRule>
  </conditionalFormatting>
  <conditionalFormatting sqref="Z20">
    <cfRule type="cellIs" dxfId="11" priority="1" operator="equal">
      <formula>"Y"</formula>
    </cfRule>
  </conditionalFormatting>
  <conditionalFormatting sqref="Z21">
    <cfRule type="cellIs" dxfId="10" priority="15" operator="equal">
      <formula>"Y"</formula>
    </cfRule>
  </conditionalFormatting>
  <conditionalFormatting sqref="Z22">
    <cfRule type="cellIs" dxfId="9" priority="5" operator="equal">
      <formula>"Y"</formula>
    </cfRule>
  </conditionalFormatting>
  <conditionalFormatting sqref="Z23">
    <cfRule type="cellIs" dxfId="8" priority="14" operator="equal">
      <formula>"Y"</formula>
    </cfRule>
  </conditionalFormatting>
  <conditionalFormatting sqref="Z24">
    <cfRule type="cellIs" dxfId="7" priority="13" operator="equal">
      <formula>"Y"</formula>
    </cfRule>
  </conditionalFormatting>
  <conditionalFormatting sqref="Z26">
    <cfRule type="cellIs" dxfId="6" priority="12" operator="equal">
      <formula>"Y"</formula>
    </cfRule>
  </conditionalFormatting>
  <conditionalFormatting sqref="Z27">
    <cfRule type="cellIs" dxfId="5" priority="11" operator="equal">
      <formula>"Y"</formula>
    </cfRule>
  </conditionalFormatting>
  <conditionalFormatting sqref="Z28">
    <cfRule type="cellIs" dxfId="4" priority="10" operator="equal">
      <formula>"Y"</formula>
    </cfRule>
  </conditionalFormatting>
  <conditionalFormatting sqref="Z29">
    <cfRule type="cellIs" dxfId="3" priority="9" operator="equal">
      <formula>"Y"</formula>
    </cfRule>
  </conditionalFormatting>
  <conditionalFormatting sqref="Z30">
    <cfRule type="cellIs" dxfId="2" priority="8" operator="equal">
      <formula>"Y"</formula>
    </cfRule>
  </conditionalFormatting>
  <conditionalFormatting sqref="Z31">
    <cfRule type="cellIs" dxfId="1" priority="7" operator="equal">
      <formula>"Y"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Y56"/>
  <sheetViews>
    <sheetView zoomScale="85" zoomScaleNormal="85" workbookViewId="0">
      <pane ySplit="5" topLeftCell="A6" activePane="bottomLeft" state="frozen"/>
      <selection pane="bottomLeft" activeCell="I17" sqref="I17"/>
    </sheetView>
  </sheetViews>
  <sheetFormatPr defaultColWidth="9" defaultRowHeight="14.5"/>
  <cols>
    <col min="1" max="1" width="3.08984375" customWidth="1"/>
    <col min="2" max="2" width="12.08984375" customWidth="1"/>
    <col min="3" max="3" width="11.54296875" style="2" customWidth="1"/>
    <col min="4" max="4" width="3.81640625" style="3" customWidth="1"/>
    <col min="5" max="5" width="11.08984375" style="3" customWidth="1"/>
    <col min="6" max="6" width="3.54296875" style="3" customWidth="1"/>
    <col min="7" max="7" width="11.08984375" style="3" customWidth="1"/>
    <col min="8" max="8" width="3.54296875" style="3" customWidth="1"/>
    <col min="9" max="9" width="11.08984375" style="3" customWidth="1"/>
    <col min="10" max="10" width="3.54296875" style="3" customWidth="1"/>
    <col min="11" max="11" width="11.08984375" style="3" customWidth="1"/>
    <col min="12" max="12" width="3.54296875" style="3" customWidth="1"/>
    <col min="13" max="13" width="11.08984375" style="3" customWidth="1"/>
    <col min="14" max="14" width="3.7265625" style="3" customWidth="1"/>
    <col min="15" max="15" width="11.08984375" style="3" customWidth="1"/>
    <col min="16" max="16" width="4.453125" style="3" customWidth="1"/>
    <col min="17" max="17" width="11.08984375" style="3" customWidth="1"/>
    <col min="18" max="18" width="3.7265625" style="3" customWidth="1"/>
    <col min="19" max="19" width="11.08984375" style="4" customWidth="1"/>
    <col min="20" max="20" width="5.36328125" style="4" customWidth="1"/>
    <col min="21" max="21" width="12.453125"/>
    <col min="22" max="22" width="16.453125" style="41" customWidth="1"/>
    <col min="23" max="23" width="13.453125" style="42" customWidth="1"/>
  </cols>
  <sheetData>
    <row r="2" spans="2:23" s="1" customFormat="1">
      <c r="B2" s="79" t="s">
        <v>0</v>
      </c>
      <c r="C2" s="79" t="s">
        <v>11</v>
      </c>
      <c r="D2" s="81" t="s">
        <v>12</v>
      </c>
      <c r="E2" s="81"/>
      <c r="F2" s="81" t="s">
        <v>13</v>
      </c>
      <c r="G2" s="81"/>
      <c r="H2" s="81" t="s">
        <v>14</v>
      </c>
      <c r="I2" s="81"/>
      <c r="J2" s="81" t="s">
        <v>15</v>
      </c>
      <c r="K2" s="81"/>
      <c r="L2" s="81" t="s">
        <v>16</v>
      </c>
      <c r="M2" s="81"/>
      <c r="N2" s="81" t="s">
        <v>17</v>
      </c>
      <c r="O2" s="81"/>
      <c r="P2" s="81" t="s">
        <v>18</v>
      </c>
      <c r="Q2" s="81"/>
      <c r="R2" s="81" t="s">
        <v>19</v>
      </c>
      <c r="S2" s="82"/>
      <c r="T2" s="77" t="s">
        <v>20</v>
      </c>
      <c r="U2" s="79" t="s">
        <v>20</v>
      </c>
      <c r="V2" s="79" t="s">
        <v>21</v>
      </c>
      <c r="W2" s="80" t="s">
        <v>22</v>
      </c>
    </row>
    <row r="3" spans="2:23" s="1" customFormat="1">
      <c r="B3" s="79"/>
      <c r="C3" s="79"/>
      <c r="D3" s="5" t="s">
        <v>23</v>
      </c>
      <c r="E3" s="5" t="s">
        <v>24</v>
      </c>
      <c r="F3" s="5" t="s">
        <v>25</v>
      </c>
      <c r="G3" s="5" t="s">
        <v>24</v>
      </c>
      <c r="H3" s="5" t="s">
        <v>26</v>
      </c>
      <c r="I3" s="5" t="s">
        <v>24</v>
      </c>
      <c r="J3" s="5" t="s">
        <v>27</v>
      </c>
      <c r="K3" s="5" t="s">
        <v>24</v>
      </c>
      <c r="L3" s="5" t="s">
        <v>28</v>
      </c>
      <c r="M3" s="5" t="s">
        <v>24</v>
      </c>
      <c r="N3" s="5" t="s">
        <v>29</v>
      </c>
      <c r="O3" s="5" t="s">
        <v>24</v>
      </c>
      <c r="P3" s="5" t="s">
        <v>30</v>
      </c>
      <c r="Q3" s="5" t="s">
        <v>24</v>
      </c>
      <c r="R3" s="5" t="s">
        <v>31</v>
      </c>
      <c r="S3" s="22" t="s">
        <v>24</v>
      </c>
      <c r="T3" s="78"/>
      <c r="U3" s="79"/>
      <c r="V3" s="79"/>
      <c r="W3" s="80"/>
    </row>
    <row r="4" spans="2:23" s="1" customFormat="1">
      <c r="B4" s="6">
        <v>1</v>
      </c>
      <c r="C4" s="7" t="s">
        <v>32</v>
      </c>
      <c r="D4" s="8" t="s">
        <v>33</v>
      </c>
      <c r="E4" s="9">
        <v>792960</v>
      </c>
      <c r="F4" s="8"/>
      <c r="G4" s="8"/>
      <c r="H4" s="8" t="s">
        <v>33</v>
      </c>
      <c r="I4" s="9">
        <v>1680260</v>
      </c>
      <c r="J4" s="8"/>
      <c r="K4" s="8"/>
      <c r="L4" s="8" t="s">
        <v>33</v>
      </c>
      <c r="M4" s="18">
        <v>427200</v>
      </c>
      <c r="N4" s="8"/>
      <c r="O4" s="8"/>
      <c r="P4" s="8"/>
      <c r="Q4" s="8"/>
      <c r="R4" s="8"/>
      <c r="S4" s="9"/>
      <c r="T4" s="53">
        <v>3</v>
      </c>
      <c r="U4" s="23">
        <f>SUM(E4+G4+I4+K4+M4+O4+Q4+S4)</f>
        <v>2900420</v>
      </c>
      <c r="V4" s="54"/>
      <c r="W4" s="55"/>
    </row>
    <row r="5" spans="2:23">
      <c r="B5" s="10">
        <v>2</v>
      </c>
      <c r="C5" s="11" t="s">
        <v>34</v>
      </c>
      <c r="D5" s="12" t="s">
        <v>33</v>
      </c>
      <c r="E5" s="13">
        <v>526220</v>
      </c>
      <c r="F5" s="12"/>
      <c r="G5" s="13"/>
      <c r="H5" s="12" t="s">
        <v>33</v>
      </c>
      <c r="I5" s="13">
        <v>1700920</v>
      </c>
      <c r="J5" s="12"/>
      <c r="K5" s="12"/>
      <c r="L5" s="12"/>
      <c r="M5" s="19"/>
      <c r="N5" s="12"/>
      <c r="O5" s="12"/>
      <c r="P5" s="12"/>
      <c r="Q5" s="12"/>
      <c r="R5" s="12"/>
      <c r="S5" s="13"/>
      <c r="T5" s="56">
        <v>2</v>
      </c>
      <c r="U5" s="23">
        <f t="shared" ref="U5:U36" si="0">SUM(E5+G5+I5+K5+M5+O5+Q5+S5)</f>
        <v>2227140</v>
      </c>
    </row>
    <row r="6" spans="2:23">
      <c r="B6" s="10">
        <v>3</v>
      </c>
      <c r="C6" s="11" t="s">
        <v>35</v>
      </c>
      <c r="D6" s="12" t="s">
        <v>33</v>
      </c>
      <c r="E6" s="13">
        <v>491520</v>
      </c>
      <c r="F6" s="12"/>
      <c r="G6" s="13"/>
      <c r="H6" s="12"/>
      <c r="I6" s="13"/>
      <c r="J6" s="12"/>
      <c r="K6" s="12"/>
      <c r="L6" s="12"/>
      <c r="M6" s="19"/>
      <c r="N6" s="12" t="s">
        <v>33</v>
      </c>
      <c r="O6" s="13">
        <v>2199300</v>
      </c>
      <c r="P6" s="12"/>
      <c r="Q6" s="12"/>
      <c r="R6" s="12"/>
      <c r="S6" s="13"/>
      <c r="T6" s="56">
        <v>2</v>
      </c>
      <c r="U6" s="23">
        <f t="shared" si="0"/>
        <v>2690820</v>
      </c>
    </row>
    <row r="7" spans="2:23">
      <c r="B7" s="10">
        <v>4</v>
      </c>
      <c r="C7" s="11" t="s">
        <v>36</v>
      </c>
      <c r="D7" s="12"/>
      <c r="E7" s="13"/>
      <c r="F7" s="12"/>
      <c r="G7" s="13"/>
      <c r="H7" s="12" t="s">
        <v>33</v>
      </c>
      <c r="I7" s="13">
        <v>1884780</v>
      </c>
      <c r="J7" s="12"/>
      <c r="K7" s="12"/>
      <c r="L7" s="12"/>
      <c r="M7" s="19"/>
      <c r="N7" s="12"/>
      <c r="O7" s="12"/>
      <c r="P7" s="12"/>
      <c r="Q7" s="12"/>
      <c r="R7" s="12"/>
      <c r="S7" s="13"/>
      <c r="T7" s="56">
        <v>1</v>
      </c>
      <c r="U7" s="23">
        <f t="shared" si="0"/>
        <v>1884780</v>
      </c>
    </row>
    <row r="8" spans="2:23">
      <c r="B8" s="10">
        <v>5</v>
      </c>
      <c r="C8" s="11" t="s">
        <v>37</v>
      </c>
      <c r="D8" s="12"/>
      <c r="E8" s="13"/>
      <c r="F8" s="12" t="s">
        <v>33</v>
      </c>
      <c r="G8" s="13">
        <v>1038460</v>
      </c>
      <c r="H8" s="12" t="s">
        <v>33</v>
      </c>
      <c r="I8" s="13">
        <v>1979320</v>
      </c>
      <c r="J8" s="12"/>
      <c r="K8" s="12"/>
      <c r="L8" s="12"/>
      <c r="M8" s="19"/>
      <c r="N8" s="12"/>
      <c r="O8" s="12"/>
      <c r="P8" s="12"/>
      <c r="Q8" s="12"/>
      <c r="R8" s="12"/>
      <c r="S8" s="13"/>
      <c r="T8" s="56">
        <v>2</v>
      </c>
      <c r="U8" s="23">
        <f t="shared" si="0"/>
        <v>3017780</v>
      </c>
    </row>
    <row r="9" spans="2:23">
      <c r="B9" s="10">
        <v>6</v>
      </c>
      <c r="C9" s="11" t="s">
        <v>38</v>
      </c>
      <c r="D9" s="12" t="s">
        <v>33</v>
      </c>
      <c r="E9" s="13">
        <v>480000</v>
      </c>
      <c r="F9" s="12" t="s">
        <v>33</v>
      </c>
      <c r="G9" s="13">
        <v>1323460</v>
      </c>
      <c r="H9" s="12"/>
      <c r="I9" s="13"/>
      <c r="J9" s="12"/>
      <c r="K9" s="12"/>
      <c r="L9" s="12" t="s">
        <v>33</v>
      </c>
      <c r="M9" s="19">
        <v>427200</v>
      </c>
      <c r="N9" s="12"/>
      <c r="O9" s="12"/>
      <c r="P9" s="12"/>
      <c r="Q9" s="12"/>
      <c r="R9" s="12"/>
      <c r="S9" s="13"/>
      <c r="T9" s="56">
        <v>3</v>
      </c>
      <c r="U9" s="23">
        <f t="shared" si="0"/>
        <v>2230660</v>
      </c>
    </row>
    <row r="10" spans="2:23">
      <c r="B10" s="10">
        <v>7</v>
      </c>
      <c r="C10" s="11" t="s">
        <v>39</v>
      </c>
      <c r="D10" s="12"/>
      <c r="E10" s="13"/>
      <c r="F10" s="12"/>
      <c r="G10" s="13"/>
      <c r="H10" s="12"/>
      <c r="I10" s="13"/>
      <c r="J10" s="12"/>
      <c r="K10" s="12"/>
      <c r="L10" s="12" t="s">
        <v>33</v>
      </c>
      <c r="M10" s="19">
        <v>427200</v>
      </c>
      <c r="N10" s="12"/>
      <c r="O10" s="12"/>
      <c r="P10" s="12"/>
      <c r="Q10" s="12"/>
      <c r="R10" s="12"/>
      <c r="S10" s="13"/>
      <c r="T10" s="56">
        <v>1</v>
      </c>
      <c r="U10" s="23">
        <f t="shared" si="0"/>
        <v>427200</v>
      </c>
    </row>
    <row r="11" spans="2:23">
      <c r="B11" s="10">
        <v>8</v>
      </c>
      <c r="C11" s="11" t="s">
        <v>40</v>
      </c>
      <c r="D11" s="12" t="s">
        <v>33</v>
      </c>
      <c r="E11" s="13">
        <v>1007040</v>
      </c>
      <c r="F11" s="12"/>
      <c r="G11" s="13"/>
      <c r="H11" s="12" t="s">
        <v>33</v>
      </c>
      <c r="I11" s="13">
        <v>1861480</v>
      </c>
      <c r="J11" s="12"/>
      <c r="K11" s="12"/>
      <c r="L11" s="12"/>
      <c r="M11" s="19"/>
      <c r="N11" s="12"/>
      <c r="O11" s="12"/>
      <c r="P11" s="12"/>
      <c r="Q11" s="12"/>
      <c r="R11" s="12"/>
      <c r="S11" s="13"/>
      <c r="T11" s="56">
        <v>2</v>
      </c>
      <c r="U11" s="23">
        <f t="shared" si="0"/>
        <v>2868520</v>
      </c>
    </row>
    <row r="12" spans="2:23">
      <c r="B12" s="10">
        <v>9</v>
      </c>
      <c r="C12" s="11" t="s">
        <v>41</v>
      </c>
      <c r="D12" s="12" t="s">
        <v>33</v>
      </c>
      <c r="E12" s="13">
        <v>739200</v>
      </c>
      <c r="F12" s="12"/>
      <c r="G12" s="13"/>
      <c r="H12" s="12"/>
      <c r="I12" s="13"/>
      <c r="J12" s="12"/>
      <c r="K12" s="12"/>
      <c r="L12" s="12" t="s">
        <v>33</v>
      </c>
      <c r="M12" s="19">
        <v>427200</v>
      </c>
      <c r="N12" s="12"/>
      <c r="O12" s="12"/>
      <c r="P12" s="12"/>
      <c r="Q12" s="12"/>
      <c r="R12" s="12"/>
      <c r="S12" s="13"/>
      <c r="T12" s="56">
        <v>2</v>
      </c>
      <c r="U12" s="23">
        <f t="shared" si="0"/>
        <v>1166400</v>
      </c>
    </row>
    <row r="13" spans="2:23">
      <c r="B13" s="10">
        <v>10</v>
      </c>
      <c r="C13" s="11" t="s">
        <v>42</v>
      </c>
      <c r="D13" s="12"/>
      <c r="E13" s="13"/>
      <c r="F13" s="12" t="s">
        <v>33</v>
      </c>
      <c r="G13" s="13">
        <v>1182500</v>
      </c>
      <c r="H13" s="12" t="s">
        <v>33</v>
      </c>
      <c r="I13" s="13">
        <v>1741560</v>
      </c>
      <c r="J13" s="12"/>
      <c r="K13" s="12"/>
      <c r="L13" s="12"/>
      <c r="M13" s="19"/>
      <c r="N13" s="12"/>
      <c r="O13" s="12"/>
      <c r="P13" s="12"/>
      <c r="Q13" s="12"/>
      <c r="R13" s="12"/>
      <c r="S13" s="13"/>
      <c r="T13" s="56">
        <v>2</v>
      </c>
      <c r="U13" s="23">
        <f t="shared" si="0"/>
        <v>2924060</v>
      </c>
    </row>
    <row r="14" spans="2:23">
      <c r="B14" s="10">
        <v>11</v>
      </c>
      <c r="C14" s="11" t="s">
        <v>43</v>
      </c>
      <c r="D14" s="12"/>
      <c r="E14" s="13"/>
      <c r="F14" s="12"/>
      <c r="G14" s="13"/>
      <c r="H14" s="12" t="s">
        <v>33</v>
      </c>
      <c r="I14" s="13">
        <v>1713180</v>
      </c>
      <c r="J14" s="12"/>
      <c r="K14" s="12"/>
      <c r="L14" s="12"/>
      <c r="M14" s="19"/>
      <c r="N14" s="12"/>
      <c r="O14" s="12"/>
      <c r="P14" s="12"/>
      <c r="Q14" s="12"/>
      <c r="R14" s="12"/>
      <c r="S14" s="13"/>
      <c r="T14" s="56">
        <v>1</v>
      </c>
      <c r="U14" s="23">
        <f t="shared" si="0"/>
        <v>1713180</v>
      </c>
    </row>
    <row r="15" spans="2:23">
      <c r="B15" s="10">
        <v>12</v>
      </c>
      <c r="C15" s="11" t="s">
        <v>44</v>
      </c>
      <c r="D15" s="12" t="s">
        <v>33</v>
      </c>
      <c r="E15" s="13">
        <v>720000</v>
      </c>
      <c r="F15" s="12" t="s">
        <v>33</v>
      </c>
      <c r="G15" s="13">
        <v>1498120</v>
      </c>
      <c r="H15" s="12" t="s">
        <v>33</v>
      </c>
      <c r="I15" s="13">
        <v>1781080</v>
      </c>
      <c r="J15" s="12"/>
      <c r="K15" s="12"/>
      <c r="L15" s="49" t="s">
        <v>33</v>
      </c>
      <c r="M15" s="50">
        <v>427200</v>
      </c>
      <c r="N15" s="12"/>
      <c r="O15" s="12"/>
      <c r="P15" s="12"/>
      <c r="Q15" s="12"/>
      <c r="R15" s="12"/>
      <c r="S15" s="13"/>
      <c r="T15" s="56">
        <v>4</v>
      </c>
      <c r="U15" s="23">
        <f t="shared" si="0"/>
        <v>4426400</v>
      </c>
      <c r="V15" s="57" t="s">
        <v>45</v>
      </c>
    </row>
    <row r="16" spans="2:23">
      <c r="B16" s="10">
        <v>13</v>
      </c>
      <c r="C16" s="11" t="s">
        <v>46</v>
      </c>
      <c r="D16" s="12"/>
      <c r="E16" s="13"/>
      <c r="F16" s="12" t="s">
        <v>33</v>
      </c>
      <c r="G16" s="13">
        <v>1450860</v>
      </c>
      <c r="H16" s="12"/>
      <c r="I16" s="13"/>
      <c r="J16" s="12"/>
      <c r="K16" s="12"/>
      <c r="L16" s="12"/>
      <c r="M16" s="50"/>
      <c r="N16" s="12"/>
      <c r="O16" s="12"/>
      <c r="P16" s="12"/>
      <c r="Q16" s="12"/>
      <c r="R16" s="12"/>
      <c r="S16" s="13"/>
      <c r="T16" s="56">
        <v>1</v>
      </c>
      <c r="U16" s="23">
        <f t="shared" si="0"/>
        <v>1450860</v>
      </c>
    </row>
    <row r="17" spans="2:22">
      <c r="B17" s="10">
        <v>14</v>
      </c>
      <c r="C17" s="11" t="s">
        <v>47</v>
      </c>
      <c r="D17" s="12" t="s">
        <v>33</v>
      </c>
      <c r="E17" s="13">
        <v>1178880</v>
      </c>
      <c r="F17" s="12"/>
      <c r="G17" s="13"/>
      <c r="H17" s="12"/>
      <c r="I17" s="13"/>
      <c r="J17" s="12"/>
      <c r="K17" s="12"/>
      <c r="L17" s="12"/>
      <c r="M17" s="50"/>
      <c r="N17" s="12"/>
      <c r="O17" s="12"/>
      <c r="P17" s="12"/>
      <c r="Q17" s="12"/>
      <c r="R17" s="12"/>
      <c r="S17" s="13"/>
      <c r="T17" s="56">
        <v>1</v>
      </c>
      <c r="U17" s="23">
        <f t="shared" si="0"/>
        <v>1178880</v>
      </c>
    </row>
    <row r="18" spans="2:22">
      <c r="B18" s="10">
        <v>15</v>
      </c>
      <c r="C18" s="11" t="s">
        <v>48</v>
      </c>
      <c r="D18" s="12" t="s">
        <v>33</v>
      </c>
      <c r="E18" s="13">
        <v>1328640</v>
      </c>
      <c r="F18" s="12"/>
      <c r="G18" s="13"/>
      <c r="H18" s="12"/>
      <c r="I18" s="13"/>
      <c r="J18" s="12"/>
      <c r="K18" s="12"/>
      <c r="L18" s="12"/>
      <c r="M18" s="50"/>
      <c r="N18" s="12"/>
      <c r="O18" s="12"/>
      <c r="P18" s="12"/>
      <c r="Q18" s="12"/>
      <c r="R18" s="12"/>
      <c r="S18" s="13"/>
      <c r="T18" s="56">
        <v>1</v>
      </c>
      <c r="U18" s="23">
        <f t="shared" si="0"/>
        <v>1328640</v>
      </c>
    </row>
    <row r="19" spans="2:22">
      <c r="B19" s="10">
        <v>16</v>
      </c>
      <c r="C19" s="11" t="s">
        <v>49</v>
      </c>
      <c r="D19" s="12" t="s">
        <v>33</v>
      </c>
      <c r="E19" s="13">
        <v>1136640</v>
      </c>
      <c r="F19" s="12"/>
      <c r="G19" s="13"/>
      <c r="H19" s="12"/>
      <c r="I19" s="13"/>
      <c r="J19" s="12"/>
      <c r="K19" s="12"/>
      <c r="L19" s="12" t="s">
        <v>33</v>
      </c>
      <c r="M19" s="50">
        <v>427200</v>
      </c>
      <c r="N19" s="12"/>
      <c r="O19" s="12"/>
      <c r="P19" s="12"/>
      <c r="Q19" s="12"/>
      <c r="R19" s="12"/>
      <c r="S19" s="13"/>
      <c r="T19" s="56">
        <v>2</v>
      </c>
      <c r="U19" s="23">
        <f t="shared" si="0"/>
        <v>1563840</v>
      </c>
    </row>
    <row r="20" spans="2:22">
      <c r="B20" s="10">
        <v>17</v>
      </c>
      <c r="C20" s="11" t="s">
        <v>50</v>
      </c>
      <c r="D20" s="12" t="s">
        <v>33</v>
      </c>
      <c r="E20" s="13">
        <v>988800</v>
      </c>
      <c r="F20" s="12"/>
      <c r="G20" s="13"/>
      <c r="H20" s="12"/>
      <c r="I20" s="13"/>
      <c r="J20" s="12"/>
      <c r="K20" s="12"/>
      <c r="L20" s="12"/>
      <c r="M20" s="50"/>
      <c r="N20" s="12"/>
      <c r="O20" s="12"/>
      <c r="P20" s="12"/>
      <c r="Q20" s="12"/>
      <c r="R20" s="12"/>
      <c r="S20" s="13"/>
      <c r="T20" s="56">
        <v>1</v>
      </c>
      <c r="U20" s="23">
        <f t="shared" si="0"/>
        <v>988800</v>
      </c>
    </row>
    <row r="21" spans="2:22">
      <c r="B21" s="10">
        <v>18</v>
      </c>
      <c r="C21" s="11" t="s">
        <v>51</v>
      </c>
      <c r="D21" s="12" t="s">
        <v>33</v>
      </c>
      <c r="E21" s="13">
        <v>1138560</v>
      </c>
      <c r="F21" s="12" t="s">
        <v>33</v>
      </c>
      <c r="G21" s="13">
        <v>1931840</v>
      </c>
      <c r="I21" s="13"/>
      <c r="J21" s="12"/>
      <c r="K21" s="12"/>
      <c r="L21" s="12" t="s">
        <v>33</v>
      </c>
      <c r="M21" s="50">
        <v>427200</v>
      </c>
      <c r="N21" s="12"/>
      <c r="O21" s="12"/>
      <c r="P21" s="12"/>
      <c r="Q21" s="12"/>
      <c r="R21" s="12" t="s">
        <v>33</v>
      </c>
      <c r="S21" s="13">
        <v>3833780</v>
      </c>
      <c r="T21" s="56">
        <v>4</v>
      </c>
      <c r="U21" s="23">
        <f t="shared" si="0"/>
        <v>7331380</v>
      </c>
    </row>
    <row r="22" spans="2:22">
      <c r="B22" s="10">
        <v>19</v>
      </c>
      <c r="C22" s="11" t="s">
        <v>52</v>
      </c>
      <c r="D22" s="12" t="s">
        <v>33</v>
      </c>
      <c r="E22" s="13">
        <v>1480320</v>
      </c>
      <c r="F22" s="12"/>
      <c r="G22" s="13"/>
      <c r="H22" s="12" t="s">
        <v>33</v>
      </c>
      <c r="I22" s="13">
        <v>2614260</v>
      </c>
      <c r="J22" s="12"/>
      <c r="K22" s="12"/>
      <c r="L22" s="12"/>
      <c r="M22" s="50"/>
      <c r="N22" s="12"/>
      <c r="O22" s="12"/>
      <c r="P22" s="12"/>
      <c r="Q22" s="12"/>
      <c r="R22" s="12"/>
      <c r="S22" s="13"/>
      <c r="T22" s="56">
        <v>2</v>
      </c>
      <c r="U22" s="23">
        <f t="shared" si="0"/>
        <v>4094580</v>
      </c>
    </row>
    <row r="23" spans="2:22">
      <c r="B23" s="10">
        <v>20</v>
      </c>
      <c r="C23" s="11" t="s">
        <v>53</v>
      </c>
      <c r="D23" s="12" t="s">
        <v>33</v>
      </c>
      <c r="E23" s="13">
        <v>842880</v>
      </c>
      <c r="F23" s="12"/>
      <c r="G23" s="13"/>
      <c r="H23" s="12" t="s">
        <v>33</v>
      </c>
      <c r="I23" s="13">
        <v>2600720</v>
      </c>
      <c r="J23" s="12"/>
      <c r="K23" s="12"/>
      <c r="L23" s="12"/>
      <c r="M23" s="19"/>
      <c r="N23" s="12"/>
      <c r="O23" s="12"/>
      <c r="P23" s="12"/>
      <c r="Q23" s="12"/>
      <c r="R23" s="12"/>
      <c r="S23" s="13"/>
      <c r="T23" s="56">
        <v>2</v>
      </c>
      <c r="U23" s="23">
        <f t="shared" si="0"/>
        <v>3443600</v>
      </c>
    </row>
    <row r="24" spans="2:22">
      <c r="B24" s="10">
        <v>21</v>
      </c>
      <c r="C24" s="11" t="s">
        <v>54</v>
      </c>
      <c r="D24" s="12" t="s">
        <v>33</v>
      </c>
      <c r="E24" s="13">
        <v>427200</v>
      </c>
      <c r="F24" s="12"/>
      <c r="G24" s="13"/>
      <c r="H24" s="12" t="s">
        <v>33</v>
      </c>
      <c r="I24" s="13">
        <v>2724020</v>
      </c>
      <c r="J24" s="12"/>
      <c r="K24" s="12"/>
      <c r="L24" s="12"/>
      <c r="M24" s="19"/>
      <c r="N24" s="12"/>
      <c r="O24" s="12"/>
      <c r="P24" s="20" t="s">
        <v>33</v>
      </c>
      <c r="Q24" s="19">
        <v>63380</v>
      </c>
      <c r="R24" s="12"/>
      <c r="S24" s="13"/>
      <c r="T24" s="56">
        <v>3</v>
      </c>
      <c r="U24" s="23">
        <f t="shared" si="0"/>
        <v>3214600</v>
      </c>
    </row>
    <row r="25" spans="2:22">
      <c r="B25" s="10">
        <v>22</v>
      </c>
      <c r="C25" s="11" t="s">
        <v>55</v>
      </c>
      <c r="D25" s="12"/>
      <c r="E25" s="13"/>
      <c r="F25" s="12"/>
      <c r="G25" s="13"/>
      <c r="H25" s="12" t="s">
        <v>33</v>
      </c>
      <c r="I25" s="13">
        <v>1301860</v>
      </c>
      <c r="J25" s="12"/>
      <c r="K25" s="12"/>
      <c r="L25" s="12"/>
      <c r="M25" s="19"/>
      <c r="N25" s="12"/>
      <c r="O25" s="12"/>
      <c r="P25" s="12"/>
      <c r="Q25" s="12"/>
      <c r="R25" s="12" t="s">
        <v>33</v>
      </c>
      <c r="S25" s="13">
        <v>4831680</v>
      </c>
      <c r="T25" s="56">
        <v>2</v>
      </c>
      <c r="U25" s="23">
        <f t="shared" si="0"/>
        <v>6133540</v>
      </c>
    </row>
    <row r="26" spans="2:22">
      <c r="B26" s="10">
        <v>23</v>
      </c>
      <c r="C26" s="11" t="s">
        <v>56</v>
      </c>
      <c r="D26" s="12" t="s">
        <v>33</v>
      </c>
      <c r="E26" s="13">
        <v>1534080</v>
      </c>
      <c r="F26" s="12" t="s">
        <v>33</v>
      </c>
      <c r="G26" s="13">
        <v>2755500</v>
      </c>
      <c r="H26" s="12" t="s">
        <v>33</v>
      </c>
      <c r="I26" s="13">
        <v>2542180</v>
      </c>
      <c r="J26" s="12"/>
      <c r="K26" s="12"/>
      <c r="L26" s="12"/>
      <c r="M26" s="19"/>
      <c r="N26" s="12"/>
      <c r="O26" s="12"/>
      <c r="P26" s="12"/>
      <c r="Q26" s="12"/>
      <c r="R26" s="12"/>
      <c r="S26" s="13"/>
      <c r="T26" s="56">
        <v>3</v>
      </c>
      <c r="U26" s="23">
        <f t="shared" si="0"/>
        <v>6831760</v>
      </c>
    </row>
    <row r="27" spans="2:22">
      <c r="B27" s="10">
        <v>24</v>
      </c>
      <c r="C27" s="11" t="s">
        <v>57</v>
      </c>
      <c r="D27" s="12"/>
      <c r="E27" s="13"/>
      <c r="F27" s="12"/>
      <c r="G27" s="13"/>
      <c r="H27" s="12" t="s">
        <v>33</v>
      </c>
      <c r="I27" s="13">
        <v>1502460</v>
      </c>
      <c r="J27" s="12"/>
      <c r="K27" s="12"/>
      <c r="L27" s="12"/>
      <c r="M27" s="19"/>
      <c r="N27" s="12"/>
      <c r="O27" s="12"/>
      <c r="P27" s="12"/>
      <c r="Q27" s="12"/>
      <c r="R27" s="12" t="s">
        <v>33</v>
      </c>
      <c r="S27" s="13">
        <v>3170880</v>
      </c>
      <c r="T27" s="56">
        <v>2</v>
      </c>
      <c r="U27" s="23">
        <f t="shared" si="0"/>
        <v>4673340</v>
      </c>
    </row>
    <row r="28" spans="2:22">
      <c r="B28" s="10">
        <v>25</v>
      </c>
      <c r="C28" s="11" t="s">
        <v>58</v>
      </c>
      <c r="D28" s="12"/>
      <c r="E28" s="12"/>
      <c r="F28" s="12" t="s">
        <v>33</v>
      </c>
      <c r="G28" s="13">
        <v>2104580</v>
      </c>
      <c r="H28" s="12"/>
      <c r="I28" s="13"/>
      <c r="J28" s="12"/>
      <c r="K28" s="12"/>
      <c r="L28" s="12" t="s">
        <v>33</v>
      </c>
      <c r="M28" s="13">
        <v>5581720</v>
      </c>
      <c r="N28" s="12"/>
      <c r="O28" s="12"/>
      <c r="P28" s="12"/>
      <c r="Q28" s="12"/>
      <c r="R28" s="12"/>
      <c r="S28" s="13"/>
      <c r="T28" s="56">
        <v>2</v>
      </c>
      <c r="U28" s="23">
        <f t="shared" si="0"/>
        <v>7686300</v>
      </c>
    </row>
    <row r="29" spans="2:22">
      <c r="B29" s="10">
        <v>26</v>
      </c>
      <c r="C29" s="11" t="s">
        <v>59</v>
      </c>
      <c r="D29" s="12"/>
      <c r="E29" s="12"/>
      <c r="F29" s="12"/>
      <c r="G29" s="13"/>
      <c r="H29" s="12"/>
      <c r="I29" s="13"/>
      <c r="J29" s="12"/>
      <c r="K29" s="12"/>
      <c r="L29" s="12"/>
      <c r="M29" s="13"/>
      <c r="N29" s="12"/>
      <c r="O29" s="12"/>
      <c r="P29" s="12"/>
      <c r="Q29" s="12"/>
      <c r="R29" s="12" t="s">
        <v>33</v>
      </c>
      <c r="S29" s="13">
        <v>7166420</v>
      </c>
      <c r="T29" s="56">
        <v>1</v>
      </c>
      <c r="U29" s="23">
        <f t="shared" si="0"/>
        <v>7166420</v>
      </c>
    </row>
    <row r="30" spans="2:22">
      <c r="B30" s="10">
        <v>27</v>
      </c>
      <c r="C30" s="11" t="s">
        <v>60</v>
      </c>
      <c r="D30" s="12"/>
      <c r="E30" s="12"/>
      <c r="F30" s="12" t="s">
        <v>33</v>
      </c>
      <c r="G30" s="13">
        <v>1743340</v>
      </c>
      <c r="H30" s="12"/>
      <c r="I30" s="12"/>
      <c r="J30" s="12"/>
      <c r="K30" s="12"/>
      <c r="L30" s="12"/>
      <c r="M30" s="13"/>
      <c r="N30" s="12"/>
      <c r="O30" s="12"/>
      <c r="P30" s="12"/>
      <c r="Q30" s="12"/>
      <c r="R30" s="12"/>
      <c r="S30" s="13"/>
      <c r="T30" s="56">
        <v>1</v>
      </c>
      <c r="U30" s="23">
        <f t="shared" si="0"/>
        <v>1743340</v>
      </c>
      <c r="V30" s="57" t="s">
        <v>61</v>
      </c>
    </row>
    <row r="31" spans="2:22">
      <c r="B31" s="10">
        <v>28</v>
      </c>
      <c r="C31" s="11" t="s">
        <v>62</v>
      </c>
      <c r="D31" s="12"/>
      <c r="E31" s="12"/>
      <c r="F31" s="12" t="s">
        <v>33</v>
      </c>
      <c r="G31" s="13">
        <v>1986660</v>
      </c>
      <c r="H31" s="12"/>
      <c r="I31" s="12"/>
      <c r="J31" s="12"/>
      <c r="K31" s="12"/>
      <c r="L31" s="12"/>
      <c r="M31" s="13"/>
      <c r="N31" s="12"/>
      <c r="O31" s="12"/>
      <c r="P31" s="12"/>
      <c r="Q31" s="12"/>
      <c r="R31" s="12"/>
      <c r="S31" s="13"/>
      <c r="T31" s="56">
        <v>1</v>
      </c>
      <c r="U31" s="23">
        <f t="shared" si="0"/>
        <v>1986660</v>
      </c>
    </row>
    <row r="32" spans="2:22">
      <c r="B32" s="10">
        <v>29</v>
      </c>
      <c r="C32" s="11" t="s">
        <v>63</v>
      </c>
      <c r="D32" s="12"/>
      <c r="E32" s="12"/>
      <c r="F32" s="12" t="s">
        <v>33</v>
      </c>
      <c r="G32" s="13">
        <v>1910000</v>
      </c>
      <c r="H32" s="12" t="s">
        <v>33</v>
      </c>
      <c r="I32" s="13">
        <v>3682260</v>
      </c>
      <c r="J32" s="12"/>
      <c r="K32" s="12"/>
      <c r="L32" s="12"/>
      <c r="M32" s="13"/>
      <c r="N32" s="12"/>
      <c r="O32" s="12"/>
      <c r="P32" s="12"/>
      <c r="Q32" s="12"/>
      <c r="R32" s="12"/>
      <c r="S32" s="13"/>
      <c r="T32" s="56">
        <v>2</v>
      </c>
      <c r="U32" s="23">
        <f t="shared" si="0"/>
        <v>5592260</v>
      </c>
    </row>
    <row r="33" spans="2:25">
      <c r="B33" s="10">
        <v>30</v>
      </c>
      <c r="C33" s="11" t="s">
        <v>64</v>
      </c>
      <c r="D33" s="12"/>
      <c r="E33" s="12"/>
      <c r="F33" s="12"/>
      <c r="G33" s="13"/>
      <c r="H33" s="12" t="s">
        <v>33</v>
      </c>
      <c r="I33" s="13">
        <v>4236680</v>
      </c>
      <c r="J33" s="12"/>
      <c r="K33" s="12"/>
      <c r="L33" s="12"/>
      <c r="M33" s="13"/>
      <c r="N33" s="12"/>
      <c r="O33" s="12"/>
      <c r="P33" s="12"/>
      <c r="Q33" s="12"/>
      <c r="R33" s="12"/>
      <c r="S33" s="13"/>
      <c r="T33" s="56">
        <v>1</v>
      </c>
      <c r="U33" s="23">
        <f t="shared" si="0"/>
        <v>4236680</v>
      </c>
    </row>
    <row r="34" spans="2:25">
      <c r="B34" s="10">
        <v>31</v>
      </c>
      <c r="C34" s="11" t="s">
        <v>65</v>
      </c>
      <c r="D34" s="12"/>
      <c r="E34" s="12"/>
      <c r="F34" s="12"/>
      <c r="G34" s="13"/>
      <c r="H34" s="12"/>
      <c r="I34" s="12"/>
      <c r="J34" s="12" t="s">
        <v>33</v>
      </c>
      <c r="K34" s="13">
        <v>735360</v>
      </c>
      <c r="L34" s="12"/>
      <c r="M34" s="13"/>
      <c r="N34" s="12"/>
      <c r="O34" s="12"/>
      <c r="P34" s="12"/>
      <c r="Q34" s="12"/>
      <c r="R34" s="12" t="s">
        <v>33</v>
      </c>
      <c r="S34" s="13">
        <v>5600720</v>
      </c>
      <c r="T34" s="56">
        <v>2</v>
      </c>
      <c r="U34" s="23">
        <f t="shared" si="0"/>
        <v>6336080</v>
      </c>
    </row>
    <row r="35" spans="2:25">
      <c r="B35" s="10">
        <v>32</v>
      </c>
      <c r="C35" s="43" t="s">
        <v>66</v>
      </c>
      <c r="D35" s="12"/>
      <c r="E35" s="12"/>
      <c r="F35" s="12"/>
      <c r="G35" s="12"/>
      <c r="H35" s="12"/>
      <c r="I35" s="12"/>
      <c r="J35" s="12"/>
      <c r="K35" s="13"/>
      <c r="L35" s="12" t="s">
        <v>33</v>
      </c>
      <c r="M35" s="13">
        <v>7441100</v>
      </c>
      <c r="N35" s="12"/>
      <c r="O35" s="12"/>
      <c r="P35" s="12"/>
      <c r="Q35" s="12"/>
      <c r="R35" s="12"/>
      <c r="S35" s="13"/>
      <c r="T35" s="56">
        <v>1</v>
      </c>
      <c r="U35" s="23">
        <f t="shared" si="0"/>
        <v>7441100</v>
      </c>
    </row>
    <row r="36" spans="2:25">
      <c r="B36" s="10">
        <v>33</v>
      </c>
      <c r="C36" s="43" t="s">
        <v>67</v>
      </c>
      <c r="D36" s="12"/>
      <c r="E36" s="12"/>
      <c r="F36" s="12"/>
      <c r="G36" s="12"/>
      <c r="H36" s="12"/>
      <c r="I36" s="12"/>
      <c r="J36" s="12" t="s">
        <v>33</v>
      </c>
      <c r="K36" s="13">
        <v>1000320</v>
      </c>
      <c r="L36" s="12"/>
      <c r="M36" s="13"/>
      <c r="N36" s="12"/>
      <c r="O36" s="12"/>
      <c r="P36" s="12"/>
      <c r="Q36" s="12"/>
      <c r="R36" s="12"/>
      <c r="S36" s="13"/>
      <c r="T36" s="56">
        <v>1</v>
      </c>
      <c r="U36" s="23">
        <f t="shared" si="0"/>
        <v>1000320</v>
      </c>
      <c r="W36" s="58" t="s">
        <v>68</v>
      </c>
    </row>
    <row r="37" spans="2:25" s="38" customFormat="1">
      <c r="B37" s="10">
        <v>34</v>
      </c>
      <c r="C37" s="44" t="s">
        <v>69</v>
      </c>
      <c r="D37" s="45"/>
      <c r="E37" s="45"/>
      <c r="F37" s="45"/>
      <c r="G37" s="45"/>
      <c r="H37" s="45"/>
      <c r="I37" s="45"/>
      <c r="J37" s="45"/>
      <c r="K37" s="45"/>
      <c r="L37" s="45" t="s">
        <v>33</v>
      </c>
      <c r="M37" s="51">
        <v>6497120</v>
      </c>
      <c r="N37" s="45"/>
      <c r="O37" s="45"/>
      <c r="P37" s="45"/>
      <c r="Q37" s="45"/>
      <c r="R37" s="45"/>
      <c r="S37" s="51"/>
      <c r="T37" s="56">
        <v>1</v>
      </c>
      <c r="U37" s="23">
        <f t="shared" ref="U37:U56" si="1">SUM(E37+G37+I37+K37+M37+O37+Q37+S37)</f>
        <v>6497120</v>
      </c>
      <c r="V37" s="59"/>
      <c r="W37" s="60"/>
    </row>
    <row r="38" spans="2:25" s="38" customFormat="1">
      <c r="B38" s="10">
        <v>35</v>
      </c>
      <c r="C38" s="44" t="s">
        <v>70</v>
      </c>
      <c r="D38" s="45"/>
      <c r="E38" s="45"/>
      <c r="F38" s="45"/>
      <c r="G38" s="45"/>
      <c r="H38" s="45"/>
      <c r="I38" s="45"/>
      <c r="J38" s="45"/>
      <c r="K38" s="45"/>
      <c r="L38" s="45" t="s">
        <v>33</v>
      </c>
      <c r="M38" s="51">
        <v>6317780</v>
      </c>
      <c r="N38" s="45"/>
      <c r="O38" s="45"/>
      <c r="P38" s="45"/>
      <c r="Q38" s="45"/>
      <c r="R38" s="45"/>
      <c r="S38" s="51"/>
      <c r="T38" s="56">
        <v>1</v>
      </c>
      <c r="U38" s="23">
        <f t="shared" si="1"/>
        <v>6317780</v>
      </c>
      <c r="V38" s="57" t="s">
        <v>71</v>
      </c>
      <c r="W38" s="60"/>
    </row>
    <row r="39" spans="2:25" s="38" customFormat="1">
      <c r="B39" s="10">
        <v>36</v>
      </c>
      <c r="C39" s="44" t="s">
        <v>72</v>
      </c>
      <c r="D39" s="45"/>
      <c r="E39" s="45"/>
      <c r="F39" s="45"/>
      <c r="G39" s="45"/>
      <c r="H39" s="45"/>
      <c r="I39" s="45"/>
      <c r="J39" s="12" t="s">
        <v>33</v>
      </c>
      <c r="K39" s="13">
        <v>1057920</v>
      </c>
      <c r="L39" s="45"/>
      <c r="M39" s="51"/>
      <c r="N39" s="45"/>
      <c r="O39" s="45"/>
      <c r="P39" s="45"/>
      <c r="Q39" s="45"/>
      <c r="R39" s="45"/>
      <c r="S39" s="51"/>
      <c r="T39" s="56">
        <v>1</v>
      </c>
      <c r="U39" s="23">
        <f t="shared" si="1"/>
        <v>1057920</v>
      </c>
      <c r="V39" s="57" t="s">
        <v>73</v>
      </c>
      <c r="W39" s="60"/>
    </row>
    <row r="40" spans="2:25" s="38" customFormat="1">
      <c r="B40" s="10">
        <v>37</v>
      </c>
      <c r="C40" s="44" t="s">
        <v>74</v>
      </c>
      <c r="D40" s="45"/>
      <c r="E40" s="45"/>
      <c r="F40" s="45"/>
      <c r="G40" s="45"/>
      <c r="H40" s="45"/>
      <c r="I40" s="45"/>
      <c r="J40" s="45"/>
      <c r="K40" s="45"/>
      <c r="L40" s="45" t="s">
        <v>33</v>
      </c>
      <c r="M40" s="51">
        <v>6411580</v>
      </c>
      <c r="N40" s="45"/>
      <c r="O40" s="45"/>
      <c r="P40" s="45"/>
      <c r="Q40" s="45"/>
      <c r="R40" s="45"/>
      <c r="S40" s="51"/>
      <c r="T40" s="56">
        <v>1</v>
      </c>
      <c r="U40" s="23">
        <f t="shared" si="1"/>
        <v>6411580</v>
      </c>
      <c r="V40" s="57" t="s">
        <v>75</v>
      </c>
      <c r="W40" s="60"/>
    </row>
    <row r="41" spans="2:25" s="39" customFormat="1">
      <c r="B41" s="10">
        <v>38</v>
      </c>
      <c r="C41" s="44" t="s">
        <v>76</v>
      </c>
      <c r="D41" s="46"/>
      <c r="E41" s="46"/>
      <c r="F41" s="46" t="s">
        <v>33</v>
      </c>
      <c r="G41" s="46">
        <v>3454700</v>
      </c>
      <c r="H41" s="46" t="s">
        <v>33</v>
      </c>
      <c r="I41" s="51">
        <v>1051200</v>
      </c>
      <c r="J41" s="46"/>
      <c r="K41" s="46"/>
      <c r="L41" s="46"/>
      <c r="M41" s="51"/>
      <c r="N41" s="46"/>
      <c r="O41" s="46"/>
      <c r="P41" s="46"/>
      <c r="Q41" s="46"/>
      <c r="R41" s="46"/>
      <c r="S41" s="52"/>
      <c r="T41" s="61">
        <v>2</v>
      </c>
      <c r="U41" s="23">
        <f t="shared" si="1"/>
        <v>4505900</v>
      </c>
      <c r="V41" s="62" t="s">
        <v>77</v>
      </c>
      <c r="W41" s="63"/>
    </row>
    <row r="42" spans="2:25" s="39" customFormat="1">
      <c r="B42" s="10">
        <v>39</v>
      </c>
      <c r="C42" s="44" t="s">
        <v>78</v>
      </c>
      <c r="D42" s="46"/>
      <c r="E42" s="46"/>
      <c r="F42" s="46"/>
      <c r="G42" s="46"/>
      <c r="H42" s="46"/>
      <c r="I42" s="46"/>
      <c r="J42" s="46"/>
      <c r="K42" s="46"/>
      <c r="L42" s="46" t="s">
        <v>33</v>
      </c>
      <c r="M42" s="51">
        <v>6291720</v>
      </c>
      <c r="N42" s="46"/>
      <c r="O42" s="46"/>
      <c r="P42" s="46"/>
      <c r="Q42" s="46"/>
      <c r="R42" s="46"/>
      <c r="S42" s="52"/>
      <c r="T42" s="61">
        <v>1</v>
      </c>
      <c r="U42" s="23">
        <f t="shared" si="1"/>
        <v>6291720</v>
      </c>
      <c r="V42" s="64"/>
      <c r="W42" s="63"/>
    </row>
    <row r="43" spans="2:25" s="39" customFormat="1">
      <c r="B43" s="10">
        <v>40</v>
      </c>
      <c r="C43" s="44" t="s">
        <v>79</v>
      </c>
      <c r="D43" s="46"/>
      <c r="E43" s="46"/>
      <c r="F43" s="46"/>
      <c r="G43" s="46"/>
      <c r="H43" s="46"/>
      <c r="I43" s="46"/>
      <c r="J43" s="46"/>
      <c r="K43" s="46"/>
      <c r="L43" s="46" t="s">
        <v>33</v>
      </c>
      <c r="M43" s="51">
        <v>7275840</v>
      </c>
      <c r="N43" s="46" t="s">
        <v>33</v>
      </c>
      <c r="O43" s="46">
        <v>2973260</v>
      </c>
      <c r="P43" s="46"/>
      <c r="Q43" s="46"/>
      <c r="R43" s="46"/>
      <c r="S43" s="52"/>
      <c r="T43" s="61">
        <v>2</v>
      </c>
      <c r="U43" s="23">
        <f t="shared" si="1"/>
        <v>10249100</v>
      </c>
      <c r="V43" s="64"/>
      <c r="W43" s="63"/>
    </row>
    <row r="44" spans="2:25" s="39" customFormat="1">
      <c r="B44" s="10">
        <v>41</v>
      </c>
      <c r="C44" s="44" t="s">
        <v>80</v>
      </c>
      <c r="D44" s="46"/>
      <c r="E44" s="46"/>
      <c r="F44" s="46"/>
      <c r="G44" s="46"/>
      <c r="H44" s="46"/>
      <c r="I44" s="46"/>
      <c r="J44" s="46"/>
      <c r="K44" s="46"/>
      <c r="L44" s="46" t="s">
        <v>33</v>
      </c>
      <c r="M44" s="51">
        <v>4892620</v>
      </c>
      <c r="N44" s="46"/>
      <c r="O44" s="46"/>
      <c r="P44" s="46"/>
      <c r="Q44" s="46"/>
      <c r="R44" s="46"/>
      <c r="S44" s="52"/>
      <c r="T44" s="61">
        <v>1</v>
      </c>
      <c r="U44" s="23">
        <f t="shared" si="1"/>
        <v>4892620</v>
      </c>
      <c r="V44" s="65" t="s">
        <v>81</v>
      </c>
      <c r="W44" s="63"/>
    </row>
    <row r="45" spans="2:25" s="39" customFormat="1">
      <c r="B45" s="10">
        <v>42</v>
      </c>
      <c r="C45" s="44" t="s">
        <v>82</v>
      </c>
      <c r="D45" s="46"/>
      <c r="E45" s="46"/>
      <c r="F45" s="46" t="s">
        <v>33</v>
      </c>
      <c r="G45" s="46">
        <v>1399520</v>
      </c>
      <c r="H45" s="46"/>
      <c r="I45" s="46"/>
      <c r="J45" s="46"/>
      <c r="K45" s="46"/>
      <c r="L45" s="46" t="s">
        <v>33</v>
      </c>
      <c r="M45" s="51">
        <v>5860440</v>
      </c>
      <c r="N45" s="46"/>
      <c r="O45" s="46"/>
      <c r="P45" s="46"/>
      <c r="Q45" s="46"/>
      <c r="R45" s="46"/>
      <c r="S45" s="52"/>
      <c r="T45" s="61">
        <v>2</v>
      </c>
      <c r="U45" s="23">
        <f t="shared" si="1"/>
        <v>7259960</v>
      </c>
      <c r="V45" s="65" t="s">
        <v>83</v>
      </c>
      <c r="W45" s="63"/>
    </row>
    <row r="46" spans="2:25" s="39" customFormat="1">
      <c r="B46" s="10">
        <v>43</v>
      </c>
      <c r="C46" s="44" t="s">
        <v>84</v>
      </c>
      <c r="D46" s="46"/>
      <c r="E46" s="46"/>
      <c r="F46" s="46"/>
      <c r="G46" s="46"/>
      <c r="H46" s="46"/>
      <c r="I46" s="46"/>
      <c r="J46" s="46"/>
      <c r="K46" s="46"/>
      <c r="L46" s="46" t="s">
        <v>33</v>
      </c>
      <c r="M46" s="51">
        <v>5981720</v>
      </c>
      <c r="N46" s="46"/>
      <c r="O46" s="46"/>
      <c r="P46" s="46"/>
      <c r="Q46" s="46"/>
      <c r="R46" s="46"/>
      <c r="S46" s="52"/>
      <c r="T46" s="61">
        <v>1</v>
      </c>
      <c r="U46" s="23">
        <f t="shared" si="1"/>
        <v>5981720</v>
      </c>
      <c r="V46" s="62" t="s">
        <v>85</v>
      </c>
      <c r="W46" s="63"/>
      <c r="Y46" s="67"/>
    </row>
    <row r="47" spans="2:25" s="39" customFormat="1">
      <c r="B47" s="10">
        <v>44</v>
      </c>
      <c r="C47" s="44" t="s">
        <v>86</v>
      </c>
      <c r="D47" s="46"/>
      <c r="E47" s="46"/>
      <c r="F47" s="46"/>
      <c r="G47" s="46"/>
      <c r="H47" s="46"/>
      <c r="I47" s="46"/>
      <c r="J47" s="46"/>
      <c r="K47" s="46"/>
      <c r="L47" s="46" t="s">
        <v>33</v>
      </c>
      <c r="M47" s="52">
        <v>6163280</v>
      </c>
      <c r="N47" s="46"/>
      <c r="O47" s="46"/>
      <c r="P47" s="46"/>
      <c r="Q47" s="46"/>
      <c r="R47" s="46"/>
      <c r="S47" s="52"/>
      <c r="T47" s="61">
        <v>1</v>
      </c>
      <c r="U47" s="23">
        <f t="shared" si="1"/>
        <v>6163280</v>
      </c>
      <c r="V47" s="62" t="s">
        <v>85</v>
      </c>
      <c r="W47" s="63"/>
    </row>
    <row r="48" spans="2:25">
      <c r="B48" s="10">
        <v>45</v>
      </c>
      <c r="C48" s="43" t="s">
        <v>87</v>
      </c>
      <c r="D48" s="12"/>
      <c r="E48" s="12"/>
      <c r="F48" s="12"/>
      <c r="G48" s="12"/>
      <c r="H48" s="12"/>
      <c r="I48" s="12"/>
      <c r="J48" s="12"/>
      <c r="K48" s="12"/>
      <c r="L48" s="12" t="s">
        <v>33</v>
      </c>
      <c r="M48" s="13">
        <v>2224900</v>
      </c>
      <c r="N48" s="12"/>
      <c r="O48" s="12"/>
      <c r="P48" s="12"/>
      <c r="Q48" s="12"/>
      <c r="R48" s="12"/>
      <c r="S48" s="13"/>
      <c r="T48" s="56">
        <v>1</v>
      </c>
      <c r="U48" s="23">
        <f t="shared" si="1"/>
        <v>2224900</v>
      </c>
    </row>
    <row r="49" spans="2:23">
      <c r="B49" s="10">
        <v>46</v>
      </c>
      <c r="C49" s="43" t="s">
        <v>88</v>
      </c>
      <c r="D49" s="12"/>
      <c r="E49" s="12"/>
      <c r="F49" s="12" t="s">
        <v>33</v>
      </c>
      <c r="G49" s="12">
        <v>3152440</v>
      </c>
      <c r="H49" s="12"/>
      <c r="I49" s="12"/>
      <c r="J49" s="12"/>
      <c r="K49" s="12"/>
      <c r="L49" s="12"/>
      <c r="M49" s="13"/>
      <c r="N49" s="12"/>
      <c r="O49" s="12"/>
      <c r="P49" s="12"/>
      <c r="Q49" s="12"/>
      <c r="R49" s="12"/>
      <c r="S49" s="13"/>
      <c r="T49" s="56">
        <v>1</v>
      </c>
      <c r="U49" s="23">
        <f t="shared" si="1"/>
        <v>3152440</v>
      </c>
      <c r="V49" s="62" t="s">
        <v>89</v>
      </c>
    </row>
    <row r="50" spans="2:23">
      <c r="B50" s="10">
        <v>47</v>
      </c>
      <c r="C50" s="43" t="s">
        <v>90</v>
      </c>
      <c r="D50" s="12"/>
      <c r="E50" s="12"/>
      <c r="F50" s="12"/>
      <c r="G50" s="12"/>
      <c r="H50" s="12"/>
      <c r="I50" s="12"/>
      <c r="J50" s="12"/>
      <c r="K50" s="12"/>
      <c r="L50" s="12" t="s">
        <v>33</v>
      </c>
      <c r="M50" s="13">
        <v>5619360</v>
      </c>
      <c r="N50" s="12"/>
      <c r="O50" s="12"/>
      <c r="P50" s="12"/>
      <c r="Q50" s="12"/>
      <c r="R50" s="12"/>
      <c r="S50" s="13"/>
      <c r="T50" s="56">
        <v>1</v>
      </c>
      <c r="U50" s="23">
        <f t="shared" si="1"/>
        <v>5619360</v>
      </c>
    </row>
    <row r="51" spans="2:23">
      <c r="B51" s="10">
        <v>48</v>
      </c>
      <c r="C51" s="11" t="s">
        <v>91</v>
      </c>
      <c r="D51" s="12"/>
      <c r="E51" s="12"/>
      <c r="F51" s="12"/>
      <c r="G51" s="12"/>
      <c r="H51" s="12"/>
      <c r="I51" s="12"/>
      <c r="J51" s="12"/>
      <c r="K51" s="12"/>
      <c r="L51" s="12" t="s">
        <v>33</v>
      </c>
      <c r="M51" s="13">
        <v>5014020</v>
      </c>
      <c r="N51" s="12"/>
      <c r="O51" s="12"/>
      <c r="P51" s="12"/>
      <c r="Q51" s="12"/>
      <c r="R51" s="12"/>
      <c r="S51" s="13"/>
      <c r="T51" s="56">
        <v>1</v>
      </c>
      <c r="U51" s="23">
        <f t="shared" si="1"/>
        <v>5014020</v>
      </c>
      <c r="V51" s="62" t="s">
        <v>92</v>
      </c>
    </row>
    <row r="52" spans="2:23">
      <c r="B52" s="10">
        <v>49</v>
      </c>
      <c r="C52" s="11" t="s">
        <v>93</v>
      </c>
      <c r="D52" s="12"/>
      <c r="E52" s="12"/>
      <c r="F52" s="12"/>
      <c r="G52" s="12"/>
      <c r="H52" s="12"/>
      <c r="I52" s="12"/>
      <c r="J52" s="12"/>
      <c r="K52" s="12"/>
      <c r="L52" s="12" t="s">
        <v>33</v>
      </c>
      <c r="M52" s="13">
        <v>3681920</v>
      </c>
      <c r="N52" s="12"/>
      <c r="O52" s="12"/>
      <c r="P52" s="12"/>
      <c r="Q52" s="12"/>
      <c r="R52" s="12"/>
      <c r="S52" s="13"/>
      <c r="T52" s="56">
        <v>1</v>
      </c>
      <c r="U52" s="23">
        <f t="shared" si="1"/>
        <v>3681920</v>
      </c>
    </row>
    <row r="53" spans="2:23">
      <c r="B53" s="10">
        <v>50</v>
      </c>
      <c r="C53" s="11" t="s">
        <v>94</v>
      </c>
      <c r="D53" s="12"/>
      <c r="E53" s="12"/>
      <c r="F53" s="12"/>
      <c r="G53" s="12"/>
      <c r="H53" s="12"/>
      <c r="I53" s="12"/>
      <c r="J53" s="12"/>
      <c r="K53" s="12"/>
      <c r="L53" s="12" t="s">
        <v>33</v>
      </c>
      <c r="M53" s="13">
        <v>925660</v>
      </c>
      <c r="N53" s="12"/>
      <c r="O53" s="12"/>
      <c r="P53" s="12"/>
      <c r="Q53" s="12"/>
      <c r="R53" s="12"/>
      <c r="S53" s="13"/>
      <c r="T53" s="56">
        <v>1</v>
      </c>
      <c r="U53" s="23">
        <f t="shared" si="1"/>
        <v>925660</v>
      </c>
      <c r="V53" s="62" t="s">
        <v>92</v>
      </c>
    </row>
    <row r="54" spans="2:23">
      <c r="B54" s="10">
        <v>51</v>
      </c>
      <c r="C54" s="11" t="s">
        <v>95</v>
      </c>
      <c r="D54" s="12"/>
      <c r="E54" s="12"/>
      <c r="F54" s="12" t="s">
        <v>33</v>
      </c>
      <c r="G54" s="12">
        <v>2732120</v>
      </c>
      <c r="H54" s="12"/>
      <c r="I54" s="12"/>
      <c r="J54" s="12"/>
      <c r="K54" s="12"/>
      <c r="L54" s="12"/>
      <c r="M54" s="13"/>
      <c r="N54" s="12"/>
      <c r="O54" s="12"/>
      <c r="P54" s="12"/>
      <c r="Q54" s="12"/>
      <c r="R54" s="12"/>
      <c r="S54" s="13"/>
      <c r="T54" s="56">
        <v>1</v>
      </c>
      <c r="U54" s="23">
        <f t="shared" si="1"/>
        <v>2732120</v>
      </c>
    </row>
    <row r="55" spans="2:23">
      <c r="B55" s="10">
        <v>52</v>
      </c>
      <c r="C55" s="11" t="s">
        <v>96</v>
      </c>
      <c r="D55" s="12"/>
      <c r="E55" s="12"/>
      <c r="F55" s="12"/>
      <c r="G55" s="12"/>
      <c r="H55" s="12"/>
      <c r="I55" s="12"/>
      <c r="J55" s="12"/>
      <c r="K55" s="12"/>
      <c r="L55" s="12" t="s">
        <v>33</v>
      </c>
      <c r="M55" s="13">
        <v>2911180</v>
      </c>
      <c r="N55" s="12"/>
      <c r="O55" s="12"/>
      <c r="P55" s="12"/>
      <c r="Q55" s="12"/>
      <c r="R55" s="12"/>
      <c r="S55" s="13"/>
      <c r="T55" s="56">
        <v>1</v>
      </c>
      <c r="U55" s="23">
        <f t="shared" si="1"/>
        <v>2911180</v>
      </c>
    </row>
    <row r="56" spans="2:23" s="40" customFormat="1">
      <c r="B56" s="47" t="s">
        <v>97</v>
      </c>
      <c r="C56" s="48">
        <f>+D56+F56+H56+J56+L56+N56+P56+R56</f>
        <v>83</v>
      </c>
      <c r="D56" s="21">
        <v>16</v>
      </c>
      <c r="E56" s="17">
        <f>SUM(E4:E55)</f>
        <v>14812940</v>
      </c>
      <c r="F56" s="21">
        <v>15</v>
      </c>
      <c r="G56" s="17">
        <f>SUM(G4:G55)</f>
        <v>29664100</v>
      </c>
      <c r="H56" s="21">
        <v>17</v>
      </c>
      <c r="I56" s="17">
        <f>SUM(I4:I55)</f>
        <v>36598220</v>
      </c>
      <c r="J56" s="21">
        <v>3</v>
      </c>
      <c r="K56" s="17">
        <f>SUM(K4:K55)</f>
        <v>2793600</v>
      </c>
      <c r="L56" s="21">
        <v>24</v>
      </c>
      <c r="M56" s="17">
        <f>SUM(M4:M55)</f>
        <v>92082360</v>
      </c>
      <c r="N56" s="21">
        <v>2</v>
      </c>
      <c r="O56" s="17">
        <f>SUM(O4:O55)</f>
        <v>5172560</v>
      </c>
      <c r="P56" s="21">
        <v>1</v>
      </c>
      <c r="Q56" s="17">
        <f>SUM(Q4:Q55)</f>
        <v>63380</v>
      </c>
      <c r="R56" s="21">
        <v>5</v>
      </c>
      <c r="S56" s="17">
        <f>SUM(S4:S55)</f>
        <v>24603480</v>
      </c>
      <c r="T56" s="17">
        <f>SUM(T4:T55)</f>
        <v>83</v>
      </c>
      <c r="U56" s="23">
        <f t="shared" si="1"/>
        <v>205790640</v>
      </c>
      <c r="V56" s="54"/>
      <c r="W56" s="66"/>
    </row>
  </sheetData>
  <mergeCells count="14">
    <mergeCell ref="J2:K2"/>
    <mergeCell ref="L2:M2"/>
    <mergeCell ref="B2:B3"/>
    <mergeCell ref="C2:C3"/>
    <mergeCell ref="D2:E2"/>
    <mergeCell ref="F2:G2"/>
    <mergeCell ref="H2:I2"/>
    <mergeCell ref="T2:T3"/>
    <mergeCell ref="U2:U3"/>
    <mergeCell ref="V2:V3"/>
    <mergeCell ref="W2:W3"/>
    <mergeCell ref="N2:O2"/>
    <mergeCell ref="P2:Q2"/>
    <mergeCell ref="R2:S2"/>
  </mergeCells>
  <phoneticPr fontId="15" type="noConversion"/>
  <conditionalFormatting sqref="D21:G21 I21:R21 D1:R20 D22:R1048576">
    <cfRule type="cellIs" dxfId="0" priority="1" operator="equal">
      <formula>"Y"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5"/>
  <sheetViews>
    <sheetView workbookViewId="0">
      <selection activeCell="C19" sqref="C19"/>
    </sheetView>
  </sheetViews>
  <sheetFormatPr defaultColWidth="9" defaultRowHeight="13"/>
  <cols>
    <col min="1" max="1" width="13.26953125" style="25" customWidth="1"/>
    <col min="2" max="2" width="10.08984375" style="26" customWidth="1"/>
    <col min="3" max="3" width="11.81640625" style="26" customWidth="1"/>
    <col min="4" max="4" width="13.81640625" style="25" customWidth="1"/>
    <col min="5" max="5" width="12.81640625" style="25" customWidth="1"/>
    <col min="6" max="7" width="13.54296875" style="25" customWidth="1"/>
    <col min="8" max="8" width="11" style="25" customWidth="1"/>
    <col min="9" max="9" width="11.54296875" style="25" customWidth="1"/>
    <col min="10" max="10" width="12" style="25" customWidth="1"/>
    <col min="11" max="11" width="13.54296875" style="25"/>
    <col min="12" max="12" width="12.7265625" style="25" customWidth="1"/>
    <col min="13" max="16384" width="9" style="25"/>
  </cols>
  <sheetData>
    <row r="1" spans="1:12">
      <c r="C1" s="27" t="s">
        <v>98</v>
      </c>
      <c r="D1" s="28" t="s">
        <v>99</v>
      </c>
      <c r="E1" s="28"/>
      <c r="F1" s="28"/>
      <c r="G1" s="28"/>
      <c r="H1" s="28"/>
      <c r="I1" s="28"/>
      <c r="J1" s="28"/>
      <c r="K1" s="28"/>
      <c r="L1" s="28"/>
    </row>
    <row r="2" spans="1:12">
      <c r="A2" s="29">
        <f>E2+F2+G2+H2+I2+J2+K2+L2</f>
        <v>1370978750</v>
      </c>
      <c r="B2" s="30"/>
      <c r="C2" s="31">
        <f t="shared" ref="C2:L2" si="0">SUM(C4:C95)</f>
        <v>1369977740</v>
      </c>
      <c r="D2" s="32">
        <f t="shared" si="0"/>
        <v>1370978750</v>
      </c>
      <c r="E2" s="32">
        <f t="shared" si="0"/>
        <v>38345720</v>
      </c>
      <c r="F2" s="32">
        <f t="shared" si="0"/>
        <v>196663780</v>
      </c>
      <c r="G2" s="32">
        <f t="shared" si="0"/>
        <v>223482520</v>
      </c>
      <c r="H2" s="32">
        <f t="shared" si="0"/>
        <v>38494440</v>
      </c>
      <c r="I2" s="32">
        <f t="shared" si="0"/>
        <v>328806440</v>
      </c>
      <c r="J2" s="32">
        <f t="shared" si="0"/>
        <v>256388900</v>
      </c>
      <c r="K2" s="32">
        <f t="shared" si="0"/>
        <v>97642840</v>
      </c>
      <c r="L2" s="32">
        <f t="shared" si="0"/>
        <v>191154110</v>
      </c>
    </row>
    <row r="3" spans="1:12">
      <c r="A3" s="13" t="s">
        <v>0</v>
      </c>
      <c r="B3" s="33" t="s">
        <v>100</v>
      </c>
      <c r="C3" s="34" t="s">
        <v>101</v>
      </c>
      <c r="D3" s="35" t="s">
        <v>102</v>
      </c>
      <c r="E3" s="35" t="s">
        <v>103</v>
      </c>
      <c r="F3" s="35" t="s">
        <v>25</v>
      </c>
      <c r="G3" s="35" t="s">
        <v>104</v>
      </c>
      <c r="H3" s="35" t="s">
        <v>105</v>
      </c>
      <c r="I3" s="35" t="s">
        <v>106</v>
      </c>
      <c r="J3" s="35" t="s">
        <v>107</v>
      </c>
      <c r="K3" s="35" t="s">
        <v>108</v>
      </c>
      <c r="L3" s="35" t="s">
        <v>109</v>
      </c>
    </row>
    <row r="4" spans="1:12">
      <c r="A4" s="29">
        <v>1</v>
      </c>
      <c r="B4" s="30">
        <v>6200609</v>
      </c>
      <c r="C4" s="36">
        <v>7083180</v>
      </c>
      <c r="D4" s="32">
        <f t="shared" ref="D4:D67" si="1">SUM(E4:AE4)</f>
        <v>3913040</v>
      </c>
      <c r="E4" s="32">
        <v>792960</v>
      </c>
      <c r="F4" s="32">
        <v>1012620</v>
      </c>
      <c r="G4" s="32">
        <v>1680260</v>
      </c>
      <c r="H4" s="32">
        <v>0</v>
      </c>
      <c r="I4" s="32">
        <v>427200</v>
      </c>
      <c r="J4" s="32">
        <v>0</v>
      </c>
      <c r="K4" s="32">
        <v>0</v>
      </c>
      <c r="L4" s="32">
        <v>0</v>
      </c>
    </row>
    <row r="5" spans="1:12">
      <c r="A5" s="29">
        <v>2</v>
      </c>
      <c r="B5" s="30">
        <v>6200610</v>
      </c>
      <c r="C5" s="36">
        <v>7298640</v>
      </c>
      <c r="D5" s="32">
        <f t="shared" si="1"/>
        <v>5774840</v>
      </c>
      <c r="E5" s="32">
        <v>526220</v>
      </c>
      <c r="F5" s="32">
        <v>1107580</v>
      </c>
      <c r="G5" s="32">
        <v>1700920</v>
      </c>
      <c r="H5" s="32">
        <v>0</v>
      </c>
      <c r="I5" s="32">
        <v>427200</v>
      </c>
      <c r="J5" s="32">
        <v>2012920</v>
      </c>
      <c r="K5" s="32">
        <v>0</v>
      </c>
      <c r="L5" s="32">
        <v>0</v>
      </c>
    </row>
    <row r="6" spans="1:12">
      <c r="A6" s="29">
        <v>3</v>
      </c>
      <c r="B6" s="30">
        <v>6200611</v>
      </c>
      <c r="C6" s="36">
        <v>7045860</v>
      </c>
      <c r="D6" s="32">
        <f t="shared" si="1"/>
        <v>6382520</v>
      </c>
      <c r="E6" s="32">
        <v>491520</v>
      </c>
      <c r="F6" s="32">
        <v>1232720</v>
      </c>
      <c r="G6" s="32">
        <v>2031780</v>
      </c>
      <c r="H6" s="32">
        <v>0</v>
      </c>
      <c r="I6" s="32">
        <v>427200</v>
      </c>
      <c r="J6" s="32">
        <v>2199300</v>
      </c>
      <c r="K6" s="32">
        <v>0</v>
      </c>
      <c r="L6" s="32">
        <v>0</v>
      </c>
    </row>
    <row r="7" spans="1:12">
      <c r="A7" s="29">
        <v>4</v>
      </c>
      <c r="B7" s="30">
        <v>6200612</v>
      </c>
      <c r="C7" s="36">
        <v>7461200</v>
      </c>
      <c r="D7" s="32">
        <f t="shared" si="1"/>
        <v>6796000</v>
      </c>
      <c r="E7" s="32">
        <v>361920</v>
      </c>
      <c r="F7" s="32">
        <v>1662120</v>
      </c>
      <c r="G7" s="32">
        <v>1884780</v>
      </c>
      <c r="H7" s="32">
        <v>0</v>
      </c>
      <c r="I7" s="32">
        <v>427200</v>
      </c>
      <c r="J7" s="32">
        <v>2431180</v>
      </c>
      <c r="K7" s="32">
        <v>0</v>
      </c>
      <c r="L7" s="32">
        <v>28800</v>
      </c>
    </row>
    <row r="8" spans="1:12">
      <c r="A8" s="29">
        <v>5</v>
      </c>
      <c r="B8" s="30">
        <v>6200613</v>
      </c>
      <c r="C8" s="36">
        <v>7946480</v>
      </c>
      <c r="D8" s="32">
        <f t="shared" si="1"/>
        <v>6142080</v>
      </c>
      <c r="E8" s="32">
        <v>475200</v>
      </c>
      <c r="F8" s="32">
        <v>1038460</v>
      </c>
      <c r="G8" s="32">
        <v>1979320</v>
      </c>
      <c r="H8" s="32">
        <v>0</v>
      </c>
      <c r="I8" s="32">
        <v>427200</v>
      </c>
      <c r="J8" s="32">
        <v>2193100</v>
      </c>
      <c r="K8" s="32">
        <v>0</v>
      </c>
      <c r="L8" s="32">
        <v>28800</v>
      </c>
    </row>
    <row r="9" spans="1:12">
      <c r="A9" s="29">
        <v>6</v>
      </c>
      <c r="B9" s="30">
        <v>6200614</v>
      </c>
      <c r="C9" s="36">
        <v>9349560</v>
      </c>
      <c r="D9" s="32">
        <f t="shared" si="1"/>
        <v>7670380</v>
      </c>
      <c r="E9" s="32">
        <v>480000</v>
      </c>
      <c r="F9" s="32">
        <v>1323460</v>
      </c>
      <c r="G9" s="32">
        <v>2076840</v>
      </c>
      <c r="H9" s="32">
        <v>0</v>
      </c>
      <c r="I9" s="32">
        <v>427200</v>
      </c>
      <c r="J9" s="32">
        <v>2487380</v>
      </c>
      <c r="K9" s="32">
        <v>0</v>
      </c>
      <c r="L9" s="32">
        <v>875500</v>
      </c>
    </row>
    <row r="10" spans="1:12">
      <c r="A10" s="29">
        <v>7</v>
      </c>
      <c r="B10" s="30">
        <v>6200615</v>
      </c>
      <c r="C10" s="36">
        <v>9054980</v>
      </c>
      <c r="D10" s="32">
        <f t="shared" si="1"/>
        <v>6923160</v>
      </c>
      <c r="E10" s="32">
        <v>640420</v>
      </c>
      <c r="F10" s="32">
        <v>866200</v>
      </c>
      <c r="G10" s="32">
        <v>2516360</v>
      </c>
      <c r="H10" s="32">
        <v>0</v>
      </c>
      <c r="I10" s="32">
        <v>427200</v>
      </c>
      <c r="J10" s="32">
        <v>2465300</v>
      </c>
      <c r="K10" s="32">
        <v>0</v>
      </c>
      <c r="L10" s="32">
        <v>7680</v>
      </c>
    </row>
    <row r="11" spans="1:12">
      <c r="A11" s="29">
        <v>8</v>
      </c>
      <c r="B11" s="30">
        <v>6200616</v>
      </c>
      <c r="C11" s="36">
        <v>9675860</v>
      </c>
      <c r="D11" s="32">
        <f t="shared" si="1"/>
        <v>7428330</v>
      </c>
      <c r="E11" s="32">
        <v>688320</v>
      </c>
      <c r="F11" s="32">
        <v>1336520</v>
      </c>
      <c r="G11" s="32">
        <v>2234940</v>
      </c>
      <c r="H11" s="32">
        <v>0</v>
      </c>
      <c r="I11" s="32">
        <v>427200</v>
      </c>
      <c r="J11" s="32">
        <v>2623540</v>
      </c>
      <c r="K11" s="32">
        <v>0</v>
      </c>
      <c r="L11" s="32">
        <v>117810</v>
      </c>
    </row>
    <row r="12" spans="1:12">
      <c r="A12" s="29">
        <v>9</v>
      </c>
      <c r="B12" s="30">
        <v>6200617</v>
      </c>
      <c r="C12" s="36">
        <v>11203740</v>
      </c>
      <c r="D12" s="32">
        <f t="shared" si="1"/>
        <v>8266940</v>
      </c>
      <c r="E12" s="32">
        <v>1007040</v>
      </c>
      <c r="F12" s="32">
        <v>1467920</v>
      </c>
      <c r="G12" s="32">
        <v>1861480</v>
      </c>
      <c r="H12" s="32">
        <v>0</v>
      </c>
      <c r="I12" s="32">
        <v>427200</v>
      </c>
      <c r="J12" s="32">
        <v>2382020</v>
      </c>
      <c r="K12" s="32">
        <v>0</v>
      </c>
      <c r="L12" s="32">
        <v>1121280</v>
      </c>
    </row>
    <row r="13" spans="1:12">
      <c r="A13" s="29">
        <v>10</v>
      </c>
      <c r="B13" s="30">
        <v>6200618</v>
      </c>
      <c r="C13" s="36">
        <v>9572260</v>
      </c>
      <c r="D13" s="32">
        <f t="shared" si="1"/>
        <v>6606740</v>
      </c>
      <c r="E13" s="32">
        <v>739200</v>
      </c>
      <c r="F13" s="32">
        <v>1688060</v>
      </c>
      <c r="G13" s="32">
        <v>1613080</v>
      </c>
      <c r="H13" s="32">
        <v>0</v>
      </c>
      <c r="I13" s="32">
        <v>427200</v>
      </c>
      <c r="J13" s="32">
        <v>1851200</v>
      </c>
      <c r="K13" s="32">
        <v>0</v>
      </c>
      <c r="L13" s="32">
        <v>288000</v>
      </c>
    </row>
    <row r="14" spans="1:12">
      <c r="A14" s="29">
        <v>11</v>
      </c>
      <c r="B14" s="30">
        <v>6200619</v>
      </c>
      <c r="C14" s="36">
        <v>9117240</v>
      </c>
      <c r="D14" s="32">
        <f t="shared" si="1"/>
        <v>6767580</v>
      </c>
      <c r="E14" s="32">
        <v>1320000</v>
      </c>
      <c r="F14" s="32">
        <v>1182500</v>
      </c>
      <c r="G14" s="32">
        <v>1741560</v>
      </c>
      <c r="H14" s="32">
        <v>0</v>
      </c>
      <c r="I14" s="32">
        <v>427200</v>
      </c>
      <c r="J14" s="32">
        <v>1290880</v>
      </c>
      <c r="K14" s="32">
        <v>0</v>
      </c>
      <c r="L14" s="32">
        <v>805440</v>
      </c>
    </row>
    <row r="15" spans="1:12">
      <c r="A15" s="29">
        <v>12</v>
      </c>
      <c r="B15" s="30">
        <v>6200620</v>
      </c>
      <c r="C15" s="36">
        <v>4911300</v>
      </c>
      <c r="D15" s="32">
        <f t="shared" si="1"/>
        <v>4990960</v>
      </c>
      <c r="E15" s="32">
        <v>427200</v>
      </c>
      <c r="F15" s="32">
        <v>1542140</v>
      </c>
      <c r="G15" s="32">
        <v>1713180</v>
      </c>
      <c r="H15" s="32">
        <v>0</v>
      </c>
      <c r="I15" s="32">
        <v>427200</v>
      </c>
      <c r="J15" s="32">
        <v>593240</v>
      </c>
      <c r="K15" s="32">
        <v>0</v>
      </c>
      <c r="L15" s="32">
        <v>288000</v>
      </c>
    </row>
    <row r="16" spans="1:12">
      <c r="A16" s="29">
        <v>13</v>
      </c>
      <c r="B16" s="30">
        <v>6200621</v>
      </c>
      <c r="C16" s="36">
        <v>9623580</v>
      </c>
      <c r="D16" s="32">
        <f t="shared" si="1"/>
        <v>7835300</v>
      </c>
      <c r="E16" s="32">
        <v>720000</v>
      </c>
      <c r="F16" s="32">
        <v>1498120</v>
      </c>
      <c r="G16" s="32">
        <v>1781080</v>
      </c>
      <c r="H16" s="32">
        <v>0</v>
      </c>
      <c r="I16" s="32">
        <v>427200</v>
      </c>
      <c r="J16" s="32">
        <v>3120900</v>
      </c>
      <c r="K16" s="32">
        <v>0</v>
      </c>
      <c r="L16" s="32">
        <v>288000</v>
      </c>
    </row>
    <row r="17" spans="1:12">
      <c r="A17" s="29">
        <v>14</v>
      </c>
      <c r="B17" s="30">
        <v>6200622</v>
      </c>
      <c r="C17" s="36">
        <v>10286180</v>
      </c>
      <c r="D17" s="32">
        <f t="shared" si="1"/>
        <v>7854640</v>
      </c>
      <c r="E17" s="32">
        <v>623040</v>
      </c>
      <c r="F17" s="32">
        <v>1450860</v>
      </c>
      <c r="G17" s="32">
        <v>1924260</v>
      </c>
      <c r="H17" s="32">
        <v>0</v>
      </c>
      <c r="I17" s="32">
        <v>427200</v>
      </c>
      <c r="J17" s="32">
        <v>3141280</v>
      </c>
      <c r="K17" s="32">
        <v>0</v>
      </c>
      <c r="L17" s="32">
        <v>288000</v>
      </c>
    </row>
    <row r="18" spans="1:12">
      <c r="A18" s="29">
        <v>15</v>
      </c>
      <c r="B18" s="30">
        <v>6200623</v>
      </c>
      <c r="C18" s="36">
        <v>13724320</v>
      </c>
      <c r="D18" s="32">
        <f t="shared" si="1"/>
        <v>9418480</v>
      </c>
      <c r="E18" s="32">
        <v>1178880</v>
      </c>
      <c r="F18" s="32">
        <v>1677280</v>
      </c>
      <c r="G18" s="32">
        <v>2207240</v>
      </c>
      <c r="H18" s="32">
        <v>0</v>
      </c>
      <c r="I18" s="32">
        <v>427200</v>
      </c>
      <c r="J18" s="32">
        <v>2560680</v>
      </c>
      <c r="K18" s="32">
        <v>0</v>
      </c>
      <c r="L18" s="32">
        <v>1367200</v>
      </c>
    </row>
    <row r="19" spans="1:12">
      <c r="A19" s="29">
        <v>16</v>
      </c>
      <c r="B19" s="30">
        <v>6200624</v>
      </c>
      <c r="C19" s="36">
        <v>11223300</v>
      </c>
      <c r="D19" s="32">
        <f t="shared" si="1"/>
        <v>8049620</v>
      </c>
      <c r="E19" s="32">
        <v>1328640</v>
      </c>
      <c r="F19" s="32">
        <v>1585160</v>
      </c>
      <c r="G19" s="32">
        <v>1775140</v>
      </c>
      <c r="H19" s="32">
        <v>0</v>
      </c>
      <c r="I19" s="32">
        <v>427200</v>
      </c>
      <c r="J19" s="32">
        <v>2744760</v>
      </c>
      <c r="K19" s="32">
        <v>0</v>
      </c>
      <c r="L19" s="32">
        <v>188720</v>
      </c>
    </row>
    <row r="20" spans="1:12">
      <c r="A20" s="29">
        <v>17</v>
      </c>
      <c r="B20" s="30">
        <v>6200625</v>
      </c>
      <c r="C20" s="36">
        <v>11459320</v>
      </c>
      <c r="D20" s="32">
        <f t="shared" si="1"/>
        <v>8428160</v>
      </c>
      <c r="E20" s="32">
        <v>1136640</v>
      </c>
      <c r="F20" s="32">
        <v>1605820</v>
      </c>
      <c r="G20" s="32">
        <v>1444860</v>
      </c>
      <c r="H20" s="32">
        <v>0</v>
      </c>
      <c r="I20" s="32">
        <v>427200</v>
      </c>
      <c r="J20" s="32">
        <v>3525640</v>
      </c>
      <c r="K20" s="32">
        <v>0</v>
      </c>
      <c r="L20" s="32">
        <v>288000</v>
      </c>
    </row>
    <row r="21" spans="1:12">
      <c r="A21" s="29">
        <v>18</v>
      </c>
      <c r="B21" s="30">
        <v>6200626</v>
      </c>
      <c r="C21" s="36">
        <v>11074860</v>
      </c>
      <c r="D21" s="32">
        <f t="shared" si="1"/>
        <v>8555460</v>
      </c>
      <c r="E21" s="32">
        <v>988800</v>
      </c>
      <c r="F21" s="32">
        <v>1303500</v>
      </c>
      <c r="G21" s="32">
        <v>2372440</v>
      </c>
      <c r="H21" s="32">
        <v>0</v>
      </c>
      <c r="I21" s="32">
        <v>427200</v>
      </c>
      <c r="J21" s="32">
        <v>3175520</v>
      </c>
      <c r="K21" s="32">
        <v>0</v>
      </c>
      <c r="L21" s="32">
        <v>288000</v>
      </c>
    </row>
    <row r="22" spans="1:12">
      <c r="A22" s="29">
        <v>19</v>
      </c>
      <c r="B22" s="30">
        <v>6200627</v>
      </c>
      <c r="C22" s="36">
        <v>18428700</v>
      </c>
      <c r="D22" s="32">
        <f t="shared" si="1"/>
        <v>12895820</v>
      </c>
      <c r="E22" s="32">
        <v>1138560</v>
      </c>
      <c r="F22" s="32">
        <v>1931840</v>
      </c>
      <c r="G22" s="32">
        <v>2591180</v>
      </c>
      <c r="H22" s="32">
        <v>0</v>
      </c>
      <c r="I22" s="32">
        <v>427200</v>
      </c>
      <c r="J22" s="32">
        <v>2973260</v>
      </c>
      <c r="K22" s="32">
        <v>0</v>
      </c>
      <c r="L22" s="32">
        <v>3833780</v>
      </c>
    </row>
    <row r="23" spans="1:12">
      <c r="A23" s="29">
        <v>20</v>
      </c>
      <c r="B23" s="30">
        <v>6200628</v>
      </c>
      <c r="C23" s="36">
        <v>11190020</v>
      </c>
      <c r="D23" s="32">
        <f t="shared" si="1"/>
        <v>9342960</v>
      </c>
      <c r="E23" s="32">
        <v>1480320</v>
      </c>
      <c r="F23" s="32">
        <v>1789840</v>
      </c>
      <c r="G23" s="32">
        <v>2614260</v>
      </c>
      <c r="H23" s="32">
        <v>0</v>
      </c>
      <c r="I23" s="32">
        <v>680</v>
      </c>
      <c r="J23" s="32">
        <v>3169860</v>
      </c>
      <c r="K23" s="32">
        <v>0</v>
      </c>
      <c r="L23" s="32">
        <v>288000</v>
      </c>
    </row>
    <row r="24" spans="1:12">
      <c r="A24" s="29">
        <v>21</v>
      </c>
      <c r="B24" s="30">
        <v>6200629</v>
      </c>
      <c r="C24" s="36">
        <v>17808380</v>
      </c>
      <c r="D24" s="32">
        <f t="shared" si="1"/>
        <v>12842160</v>
      </c>
      <c r="E24" s="32">
        <v>842880</v>
      </c>
      <c r="F24" s="32">
        <v>1912820</v>
      </c>
      <c r="G24" s="32">
        <v>2600720</v>
      </c>
      <c r="H24" s="32">
        <v>0</v>
      </c>
      <c r="I24" s="32">
        <v>308440</v>
      </c>
      <c r="J24" s="32">
        <v>4130240</v>
      </c>
      <c r="K24" s="32">
        <v>0</v>
      </c>
      <c r="L24" s="32">
        <v>3047060</v>
      </c>
    </row>
    <row r="25" spans="1:12">
      <c r="A25" s="29">
        <v>22</v>
      </c>
      <c r="B25" s="30">
        <v>6200630</v>
      </c>
      <c r="C25" s="36">
        <v>9643500</v>
      </c>
      <c r="D25" s="32">
        <f t="shared" si="1"/>
        <v>9590060</v>
      </c>
      <c r="E25" s="32">
        <v>427200</v>
      </c>
      <c r="F25" s="32">
        <v>1937680</v>
      </c>
      <c r="G25" s="32">
        <v>2724020</v>
      </c>
      <c r="H25" s="32">
        <v>0</v>
      </c>
      <c r="I25" s="32">
        <v>3813120</v>
      </c>
      <c r="J25" s="32">
        <v>400040</v>
      </c>
      <c r="K25" s="32">
        <v>0</v>
      </c>
      <c r="L25" s="32">
        <v>288000</v>
      </c>
    </row>
    <row r="26" spans="1:12">
      <c r="A26" s="29">
        <v>23</v>
      </c>
      <c r="B26" s="30">
        <v>6200701</v>
      </c>
      <c r="C26" s="36">
        <v>17912240</v>
      </c>
      <c r="D26" s="32">
        <f t="shared" si="1"/>
        <v>17658400</v>
      </c>
      <c r="E26" s="32">
        <v>1211520</v>
      </c>
      <c r="F26" s="32">
        <v>935400</v>
      </c>
      <c r="G26" s="32">
        <v>1301860</v>
      </c>
      <c r="H26" s="32">
        <v>0</v>
      </c>
      <c r="I26" s="32">
        <v>3850140</v>
      </c>
      <c r="J26" s="32">
        <v>3498200</v>
      </c>
      <c r="K26" s="32">
        <v>2029600</v>
      </c>
      <c r="L26" s="32">
        <v>4831680</v>
      </c>
    </row>
    <row r="27" spans="1:12">
      <c r="A27" s="29">
        <v>24</v>
      </c>
      <c r="B27" s="30">
        <v>6200702</v>
      </c>
      <c r="C27" s="36">
        <v>16048300</v>
      </c>
      <c r="D27" s="32">
        <f t="shared" si="1"/>
        <v>16360840</v>
      </c>
      <c r="E27" s="32">
        <v>1534080</v>
      </c>
      <c r="F27" s="32">
        <v>2755500</v>
      </c>
      <c r="G27" s="32">
        <v>2542180</v>
      </c>
      <c r="H27" s="32">
        <v>192260</v>
      </c>
      <c r="I27" s="32">
        <v>4933000</v>
      </c>
      <c r="J27" s="32">
        <v>4009240</v>
      </c>
      <c r="K27" s="32">
        <v>106580</v>
      </c>
      <c r="L27" s="32">
        <v>288000</v>
      </c>
    </row>
    <row r="28" spans="1:12">
      <c r="A28" s="29">
        <v>25</v>
      </c>
      <c r="B28" s="30">
        <v>6200703</v>
      </c>
      <c r="C28" s="36">
        <v>20312500</v>
      </c>
      <c r="D28" s="32">
        <f t="shared" si="1"/>
        <v>20152140</v>
      </c>
      <c r="E28" s="32">
        <v>589440</v>
      </c>
      <c r="F28" s="32">
        <v>2679280</v>
      </c>
      <c r="G28" s="32">
        <v>1502460</v>
      </c>
      <c r="H28" s="32">
        <v>97920</v>
      </c>
      <c r="I28" s="32">
        <v>5254540</v>
      </c>
      <c r="J28" s="32">
        <v>3977440</v>
      </c>
      <c r="K28" s="32">
        <v>2880180</v>
      </c>
      <c r="L28" s="32">
        <v>3170880</v>
      </c>
    </row>
    <row r="29" spans="1:12">
      <c r="A29" s="29">
        <v>26</v>
      </c>
      <c r="B29" s="30">
        <v>6200704</v>
      </c>
      <c r="C29" s="36">
        <v>14105700</v>
      </c>
      <c r="D29" s="32">
        <f t="shared" si="1"/>
        <v>14409760</v>
      </c>
      <c r="E29" s="32">
        <v>880320</v>
      </c>
      <c r="F29" s="32">
        <v>2104580</v>
      </c>
      <c r="G29" s="32">
        <v>1545720</v>
      </c>
      <c r="H29" s="32">
        <v>134400</v>
      </c>
      <c r="I29" s="32">
        <v>5581720</v>
      </c>
      <c r="J29" s="32">
        <v>3771320</v>
      </c>
      <c r="K29" s="32">
        <v>103700</v>
      </c>
      <c r="L29" s="32">
        <v>288000</v>
      </c>
    </row>
    <row r="30" spans="1:12">
      <c r="A30" s="29">
        <v>27</v>
      </c>
      <c r="B30" s="30">
        <v>6200705</v>
      </c>
      <c r="C30" s="36">
        <v>21434860</v>
      </c>
      <c r="D30" s="32">
        <f t="shared" si="1"/>
        <v>21975540</v>
      </c>
      <c r="E30" s="32">
        <v>892800</v>
      </c>
      <c r="F30" s="32">
        <v>1342920</v>
      </c>
      <c r="G30" s="32">
        <v>2719620</v>
      </c>
      <c r="H30" s="32">
        <v>270740</v>
      </c>
      <c r="I30" s="32">
        <v>6018300</v>
      </c>
      <c r="J30" s="32">
        <v>3183580</v>
      </c>
      <c r="K30" s="32">
        <v>381160</v>
      </c>
      <c r="L30" s="32">
        <v>7166420</v>
      </c>
    </row>
    <row r="31" spans="1:12">
      <c r="A31" s="29">
        <v>28</v>
      </c>
      <c r="B31" s="30">
        <v>6200706</v>
      </c>
      <c r="C31" s="36">
        <v>13474800</v>
      </c>
      <c r="D31" s="32">
        <f t="shared" si="1"/>
        <v>13766560</v>
      </c>
      <c r="E31" s="32">
        <v>905280</v>
      </c>
      <c r="F31" s="32">
        <v>1755480</v>
      </c>
      <c r="G31" s="32">
        <v>2604540</v>
      </c>
      <c r="H31" s="32">
        <v>372480</v>
      </c>
      <c r="I31" s="32">
        <v>5768840</v>
      </c>
      <c r="J31" s="32">
        <v>1972060</v>
      </c>
      <c r="K31" s="32">
        <v>99880</v>
      </c>
      <c r="L31" s="32">
        <v>288000</v>
      </c>
    </row>
    <row r="32" spans="1:12">
      <c r="A32" s="29">
        <v>29</v>
      </c>
      <c r="B32" s="30">
        <v>6200707</v>
      </c>
      <c r="C32" s="36">
        <v>21844100</v>
      </c>
      <c r="D32" s="32">
        <f t="shared" si="1"/>
        <v>22024640</v>
      </c>
      <c r="E32" s="32">
        <v>877440</v>
      </c>
      <c r="F32" s="32">
        <v>1743340</v>
      </c>
      <c r="G32" s="32">
        <v>3309360</v>
      </c>
      <c r="H32" s="32">
        <v>459040</v>
      </c>
      <c r="I32" s="32">
        <v>5301620</v>
      </c>
      <c r="J32" s="32">
        <v>5838280</v>
      </c>
      <c r="K32" s="32">
        <v>4207560</v>
      </c>
      <c r="L32" s="32">
        <v>288000</v>
      </c>
    </row>
    <row r="33" spans="1:12">
      <c r="A33" s="29">
        <v>30</v>
      </c>
      <c r="B33" s="30">
        <v>6200708</v>
      </c>
      <c r="C33" s="36">
        <v>17139080</v>
      </c>
      <c r="D33" s="32">
        <f t="shared" si="1"/>
        <v>18208940</v>
      </c>
      <c r="E33" s="32">
        <v>836160</v>
      </c>
      <c r="F33" s="32">
        <v>1986660</v>
      </c>
      <c r="G33" s="32">
        <v>3729680</v>
      </c>
      <c r="H33" s="32">
        <v>543360</v>
      </c>
      <c r="I33" s="32">
        <v>5885340</v>
      </c>
      <c r="J33" s="32">
        <v>4715820</v>
      </c>
      <c r="K33" s="32">
        <v>223920</v>
      </c>
      <c r="L33" s="32">
        <v>288000</v>
      </c>
    </row>
    <row r="34" spans="1:12">
      <c r="A34" s="29">
        <v>31</v>
      </c>
      <c r="B34" s="30">
        <v>6200709</v>
      </c>
      <c r="C34" s="36">
        <v>23287760</v>
      </c>
      <c r="D34" s="32">
        <f t="shared" si="1"/>
        <v>25704040</v>
      </c>
      <c r="E34" s="32">
        <v>825600</v>
      </c>
      <c r="F34" s="32">
        <v>1910000</v>
      </c>
      <c r="G34" s="32">
        <v>3682260</v>
      </c>
      <c r="H34" s="32">
        <v>597120</v>
      </c>
      <c r="I34" s="32">
        <v>7802000</v>
      </c>
      <c r="J34" s="32">
        <v>3632300</v>
      </c>
      <c r="K34" s="32">
        <v>409980</v>
      </c>
      <c r="L34" s="32">
        <v>6844780</v>
      </c>
    </row>
    <row r="35" spans="1:12">
      <c r="A35" s="29">
        <v>32</v>
      </c>
      <c r="B35" s="30">
        <v>6200710</v>
      </c>
      <c r="C35" s="36">
        <v>16574060</v>
      </c>
      <c r="D35" s="32">
        <f t="shared" si="1"/>
        <v>18183560</v>
      </c>
      <c r="E35" s="32">
        <v>821760</v>
      </c>
      <c r="F35" s="32">
        <v>2084980</v>
      </c>
      <c r="G35" s="32">
        <v>4236680</v>
      </c>
      <c r="H35" s="32">
        <v>715200</v>
      </c>
      <c r="I35" s="32">
        <v>5779360</v>
      </c>
      <c r="J35" s="32">
        <v>3830380</v>
      </c>
      <c r="K35" s="32">
        <v>427200</v>
      </c>
      <c r="L35" s="32">
        <v>288000</v>
      </c>
    </row>
    <row r="36" spans="1:12">
      <c r="A36" s="29">
        <v>33</v>
      </c>
      <c r="B36" s="30">
        <v>6200711</v>
      </c>
      <c r="C36" s="36">
        <v>22847740</v>
      </c>
      <c r="D36" s="32">
        <f t="shared" si="1"/>
        <v>23039280</v>
      </c>
      <c r="E36" s="32">
        <v>756480</v>
      </c>
      <c r="F36" s="32">
        <v>2072080</v>
      </c>
      <c r="G36" s="32">
        <v>3480020</v>
      </c>
      <c r="H36" s="32">
        <v>735360</v>
      </c>
      <c r="I36" s="32">
        <v>6128960</v>
      </c>
      <c r="J36" s="32">
        <v>3838460</v>
      </c>
      <c r="K36" s="32">
        <v>427200</v>
      </c>
      <c r="L36" s="32">
        <v>5600720</v>
      </c>
    </row>
    <row r="37" spans="1:12">
      <c r="A37" s="29">
        <v>34</v>
      </c>
      <c r="B37" s="30">
        <v>6200712</v>
      </c>
      <c r="C37" s="36">
        <v>17594080</v>
      </c>
      <c r="D37" s="32">
        <f t="shared" si="1"/>
        <v>20240340</v>
      </c>
      <c r="E37" s="32">
        <v>787400</v>
      </c>
      <c r="F37" s="32">
        <v>2456460</v>
      </c>
      <c r="G37" s="32">
        <v>3939080</v>
      </c>
      <c r="H37" s="32">
        <v>856320</v>
      </c>
      <c r="I37" s="32">
        <v>7441100</v>
      </c>
      <c r="J37" s="32">
        <v>4044780</v>
      </c>
      <c r="K37" s="32">
        <v>427200</v>
      </c>
      <c r="L37" s="32">
        <v>288000</v>
      </c>
    </row>
    <row r="38" spans="1:12">
      <c r="A38" s="29">
        <v>35</v>
      </c>
      <c r="B38" s="30">
        <v>6200713</v>
      </c>
      <c r="C38" s="36">
        <v>28307620</v>
      </c>
      <c r="D38" s="32">
        <f t="shared" si="1"/>
        <v>28401980</v>
      </c>
      <c r="E38" s="32">
        <v>770880</v>
      </c>
      <c r="F38" s="32">
        <v>2539540</v>
      </c>
      <c r="G38" s="32">
        <v>3661740</v>
      </c>
      <c r="H38" s="32">
        <v>1000320</v>
      </c>
      <c r="I38" s="32">
        <v>6029680</v>
      </c>
      <c r="J38" s="32">
        <v>4001180</v>
      </c>
      <c r="K38" s="32">
        <v>4315100</v>
      </c>
      <c r="L38" s="32">
        <v>6083540</v>
      </c>
    </row>
    <row r="39" spans="1:12">
      <c r="A39" s="29">
        <v>36</v>
      </c>
      <c r="B39" s="30">
        <v>6200714</v>
      </c>
      <c r="C39" s="36">
        <v>18532340</v>
      </c>
      <c r="D39" s="32">
        <f t="shared" si="1"/>
        <v>19214260</v>
      </c>
      <c r="E39" s="32">
        <v>793920</v>
      </c>
      <c r="F39" s="32">
        <v>2764540</v>
      </c>
      <c r="G39" s="32">
        <v>3544360</v>
      </c>
      <c r="H39" s="32">
        <v>907200</v>
      </c>
      <c r="I39" s="32">
        <v>6497120</v>
      </c>
      <c r="J39" s="32">
        <v>3991920</v>
      </c>
      <c r="K39" s="32">
        <v>427200</v>
      </c>
      <c r="L39" s="32">
        <v>288000</v>
      </c>
    </row>
    <row r="40" spans="1:12">
      <c r="A40" s="29">
        <v>37</v>
      </c>
      <c r="B40" s="30">
        <v>6200715</v>
      </c>
      <c r="C40" s="36">
        <v>23738080</v>
      </c>
      <c r="D40" s="32">
        <f t="shared" si="1"/>
        <v>24208540</v>
      </c>
      <c r="E40" s="32">
        <v>649920</v>
      </c>
      <c r="F40" s="32">
        <v>2408000</v>
      </c>
      <c r="G40" s="32">
        <v>3336180</v>
      </c>
      <c r="H40" s="32">
        <v>789120</v>
      </c>
      <c r="I40" s="32">
        <v>6640440</v>
      </c>
      <c r="J40" s="32">
        <v>4221680</v>
      </c>
      <c r="K40" s="32">
        <v>427200</v>
      </c>
      <c r="L40" s="32">
        <v>5736000</v>
      </c>
    </row>
    <row r="41" spans="1:12">
      <c r="A41" s="29">
        <v>38</v>
      </c>
      <c r="B41" s="30">
        <v>6200716</v>
      </c>
      <c r="C41" s="36">
        <v>24539000</v>
      </c>
      <c r="D41" s="32">
        <f t="shared" si="1"/>
        <v>25073380</v>
      </c>
      <c r="E41" s="32">
        <v>650880</v>
      </c>
      <c r="F41" s="32">
        <v>3239140</v>
      </c>
      <c r="G41" s="32">
        <v>4036080</v>
      </c>
      <c r="H41" s="32">
        <v>969600</v>
      </c>
      <c r="I41" s="32">
        <v>6232500</v>
      </c>
      <c r="J41" s="32">
        <v>4776240</v>
      </c>
      <c r="K41" s="32">
        <v>4880940</v>
      </c>
      <c r="L41" s="32">
        <v>288000</v>
      </c>
    </row>
    <row r="42" spans="1:12">
      <c r="A42" s="29">
        <v>39</v>
      </c>
      <c r="B42" s="30">
        <v>6200717</v>
      </c>
      <c r="C42" s="36">
        <v>22070700</v>
      </c>
      <c r="D42" s="32">
        <f t="shared" si="1"/>
        <v>22389460</v>
      </c>
      <c r="E42" s="32">
        <v>654720</v>
      </c>
      <c r="F42" s="32">
        <v>2346600</v>
      </c>
      <c r="G42" s="32">
        <v>2908980</v>
      </c>
      <c r="H42" s="32">
        <v>919680</v>
      </c>
      <c r="I42" s="32">
        <v>5780740</v>
      </c>
      <c r="J42" s="32">
        <v>4392220</v>
      </c>
      <c r="K42" s="32">
        <v>427200</v>
      </c>
      <c r="L42" s="32">
        <v>4959320</v>
      </c>
    </row>
    <row r="43" spans="1:12">
      <c r="A43" s="29">
        <v>40</v>
      </c>
      <c r="B43" s="30">
        <v>6200718</v>
      </c>
      <c r="C43" s="36">
        <v>20225420</v>
      </c>
      <c r="D43" s="32">
        <f t="shared" si="1"/>
        <v>20919560</v>
      </c>
      <c r="E43" s="32">
        <v>652800</v>
      </c>
      <c r="F43" s="32">
        <v>4653620</v>
      </c>
      <c r="G43" s="32">
        <v>4210680</v>
      </c>
      <c r="H43" s="32">
        <v>918720</v>
      </c>
      <c r="I43" s="32">
        <v>6215640</v>
      </c>
      <c r="J43" s="32">
        <v>3552900</v>
      </c>
      <c r="K43" s="32">
        <v>427200</v>
      </c>
      <c r="L43" s="32">
        <v>288000</v>
      </c>
    </row>
    <row r="44" spans="1:12">
      <c r="A44" s="29">
        <v>41</v>
      </c>
      <c r="B44" s="30">
        <v>6200719</v>
      </c>
      <c r="C44" s="36">
        <v>5755900</v>
      </c>
      <c r="D44" s="32">
        <f t="shared" si="1"/>
        <v>7892880</v>
      </c>
      <c r="E44" s="32">
        <v>427200</v>
      </c>
      <c r="F44" s="32">
        <v>20</v>
      </c>
      <c r="G44" s="32">
        <v>427200</v>
      </c>
      <c r="H44" s="32">
        <v>427200</v>
      </c>
      <c r="I44" s="32">
        <v>2663740</v>
      </c>
      <c r="J44" s="32">
        <v>427200</v>
      </c>
      <c r="K44" s="32">
        <v>427200</v>
      </c>
      <c r="L44" s="32">
        <v>3093120</v>
      </c>
    </row>
    <row r="45" spans="1:12">
      <c r="A45" s="29">
        <v>42</v>
      </c>
      <c r="B45" s="30">
        <v>6200720</v>
      </c>
      <c r="C45" s="36">
        <v>17650060</v>
      </c>
      <c r="D45" s="32">
        <f t="shared" si="1"/>
        <v>17833720</v>
      </c>
      <c r="E45" s="32">
        <v>698880</v>
      </c>
      <c r="F45" s="32">
        <v>1328140</v>
      </c>
      <c r="G45" s="32">
        <v>1785740</v>
      </c>
      <c r="H45" s="32">
        <v>937920</v>
      </c>
      <c r="I45" s="32">
        <v>3157580</v>
      </c>
      <c r="J45" s="32">
        <v>4966900</v>
      </c>
      <c r="K45" s="32">
        <v>4670560</v>
      </c>
      <c r="L45" s="32">
        <v>288000</v>
      </c>
    </row>
    <row r="46" spans="1:12">
      <c r="A46" s="29">
        <v>43</v>
      </c>
      <c r="B46" s="30">
        <v>6200721</v>
      </c>
      <c r="C46" s="36">
        <v>24397160</v>
      </c>
      <c r="D46" s="32">
        <f t="shared" si="1"/>
        <v>25268040</v>
      </c>
      <c r="E46" s="32">
        <v>624960</v>
      </c>
      <c r="F46" s="32">
        <v>3036820</v>
      </c>
      <c r="G46" s="32">
        <v>3764040</v>
      </c>
      <c r="H46" s="32">
        <v>995520</v>
      </c>
      <c r="I46" s="32">
        <v>6317780</v>
      </c>
      <c r="J46" s="32">
        <v>4340760</v>
      </c>
      <c r="K46" s="32">
        <v>427200</v>
      </c>
      <c r="L46" s="32">
        <v>5760960</v>
      </c>
    </row>
    <row r="47" spans="1:12">
      <c r="A47" s="29">
        <v>44</v>
      </c>
      <c r="B47" s="30">
        <v>6200722</v>
      </c>
      <c r="C47" s="36">
        <v>18411160</v>
      </c>
      <c r="D47" s="32">
        <f t="shared" si="1"/>
        <v>19560000</v>
      </c>
      <c r="E47" s="32">
        <v>648960</v>
      </c>
      <c r="F47" s="32">
        <v>3020580</v>
      </c>
      <c r="G47" s="32">
        <v>3822840</v>
      </c>
      <c r="H47" s="32">
        <v>1057920</v>
      </c>
      <c r="I47" s="32">
        <v>6638480</v>
      </c>
      <c r="J47" s="32">
        <v>3656020</v>
      </c>
      <c r="K47" s="32">
        <v>427200</v>
      </c>
      <c r="L47" s="32">
        <v>288000</v>
      </c>
    </row>
    <row r="48" spans="1:12">
      <c r="A48" s="29">
        <v>45</v>
      </c>
      <c r="B48" s="30">
        <v>6200723</v>
      </c>
      <c r="C48" s="36">
        <v>31668100</v>
      </c>
      <c r="D48" s="32">
        <f t="shared" si="1"/>
        <v>32069180</v>
      </c>
      <c r="E48" s="32">
        <v>532800</v>
      </c>
      <c r="F48" s="32">
        <v>3171480</v>
      </c>
      <c r="G48" s="32">
        <v>3878740</v>
      </c>
      <c r="H48" s="32">
        <v>1103040</v>
      </c>
      <c r="I48" s="32">
        <v>6411580</v>
      </c>
      <c r="J48" s="32">
        <v>4116280</v>
      </c>
      <c r="K48" s="32">
        <v>6703580</v>
      </c>
      <c r="L48" s="32">
        <v>6151680</v>
      </c>
    </row>
    <row r="49" spans="1:12">
      <c r="A49" s="29">
        <v>46</v>
      </c>
      <c r="B49" s="30">
        <v>6200724</v>
      </c>
      <c r="C49" s="36">
        <v>18825280</v>
      </c>
      <c r="D49" s="32">
        <f t="shared" si="1"/>
        <v>19412580</v>
      </c>
      <c r="E49" s="32">
        <v>641280</v>
      </c>
      <c r="F49" s="32">
        <v>3252400</v>
      </c>
      <c r="G49" s="32">
        <v>3752900</v>
      </c>
      <c r="H49" s="32">
        <v>1069440</v>
      </c>
      <c r="I49" s="32">
        <v>6028000</v>
      </c>
      <c r="J49" s="32">
        <v>3953360</v>
      </c>
      <c r="K49" s="32">
        <v>427200</v>
      </c>
      <c r="L49" s="32">
        <v>288000</v>
      </c>
    </row>
    <row r="50" spans="1:12">
      <c r="A50" s="29">
        <v>47</v>
      </c>
      <c r="B50" s="30">
        <v>6200725</v>
      </c>
      <c r="C50" s="36">
        <v>25421260</v>
      </c>
      <c r="D50" s="32">
        <f t="shared" si="1"/>
        <v>26004060</v>
      </c>
      <c r="E50" s="32">
        <v>627840</v>
      </c>
      <c r="F50" s="32">
        <v>3454700</v>
      </c>
      <c r="G50" s="32">
        <v>3949940</v>
      </c>
      <c r="H50" s="32">
        <v>1051200</v>
      </c>
      <c r="I50" s="32">
        <v>6396000</v>
      </c>
      <c r="J50" s="32">
        <v>3846620</v>
      </c>
      <c r="K50" s="32">
        <v>427200</v>
      </c>
      <c r="L50" s="32">
        <v>6250560</v>
      </c>
    </row>
    <row r="51" spans="1:12">
      <c r="A51" s="29">
        <v>48</v>
      </c>
      <c r="B51" s="30">
        <v>6200726</v>
      </c>
      <c r="C51" s="36">
        <v>17760040</v>
      </c>
      <c r="D51" s="32">
        <f t="shared" si="1"/>
        <v>19156940</v>
      </c>
      <c r="E51" s="32">
        <v>427200</v>
      </c>
      <c r="F51" s="32">
        <v>3047980</v>
      </c>
      <c r="G51" s="32">
        <v>3874900</v>
      </c>
      <c r="H51" s="32">
        <v>1049280</v>
      </c>
      <c r="I51" s="32">
        <v>6291720</v>
      </c>
      <c r="J51" s="32">
        <v>3750660</v>
      </c>
      <c r="K51" s="32">
        <v>427200</v>
      </c>
      <c r="L51" s="32">
        <v>288000</v>
      </c>
    </row>
    <row r="52" spans="1:12">
      <c r="A52" s="29">
        <v>49</v>
      </c>
      <c r="B52" s="30">
        <v>6200727</v>
      </c>
      <c r="C52" s="36">
        <v>29933280</v>
      </c>
      <c r="D52" s="32">
        <f t="shared" si="1"/>
        <v>30643420</v>
      </c>
      <c r="E52" s="32">
        <v>383040</v>
      </c>
      <c r="F52" s="32">
        <v>3204740</v>
      </c>
      <c r="G52" s="32">
        <v>3727900</v>
      </c>
      <c r="H52" s="32">
        <v>1035840</v>
      </c>
      <c r="I52" s="32">
        <v>7275840</v>
      </c>
      <c r="J52" s="32">
        <v>5420120</v>
      </c>
      <c r="K52" s="32">
        <v>3416380</v>
      </c>
      <c r="L52" s="32">
        <v>6179560</v>
      </c>
    </row>
    <row r="53" spans="1:12">
      <c r="A53" s="29">
        <v>50</v>
      </c>
      <c r="B53" s="30">
        <v>6200728</v>
      </c>
      <c r="C53" s="36">
        <v>21913980</v>
      </c>
      <c r="D53" s="32">
        <f t="shared" si="1"/>
        <v>24416760</v>
      </c>
      <c r="E53" s="32">
        <v>427200</v>
      </c>
      <c r="F53" s="32">
        <v>3062340</v>
      </c>
      <c r="G53" s="32">
        <v>3600220</v>
      </c>
      <c r="H53" s="32">
        <v>936000</v>
      </c>
      <c r="I53" s="32">
        <v>8734520</v>
      </c>
      <c r="J53" s="32">
        <v>5587940</v>
      </c>
      <c r="K53" s="32">
        <v>1780540</v>
      </c>
      <c r="L53" s="32">
        <v>288000</v>
      </c>
    </row>
    <row r="54" spans="1:12">
      <c r="A54" s="29">
        <v>51</v>
      </c>
      <c r="B54" s="30">
        <v>6200729</v>
      </c>
      <c r="C54" s="36">
        <v>29918560</v>
      </c>
      <c r="D54" s="32">
        <f t="shared" si="1"/>
        <v>39259520</v>
      </c>
      <c r="E54" s="32">
        <v>0</v>
      </c>
      <c r="F54" s="32">
        <v>3130300</v>
      </c>
      <c r="G54" s="32">
        <v>3691520</v>
      </c>
      <c r="H54" s="32">
        <v>979200</v>
      </c>
      <c r="I54" s="32">
        <v>16941380</v>
      </c>
      <c r="J54" s="32">
        <v>427200</v>
      </c>
      <c r="K54" s="32">
        <v>427200</v>
      </c>
      <c r="L54" s="32">
        <v>13662720</v>
      </c>
    </row>
    <row r="55" spans="1:12">
      <c r="A55" s="29">
        <v>52</v>
      </c>
      <c r="B55" s="30">
        <v>6200730</v>
      </c>
      <c r="C55" s="36">
        <v>22077880</v>
      </c>
      <c r="D55" s="32">
        <f t="shared" si="1"/>
        <v>23614540</v>
      </c>
      <c r="E55" s="32">
        <v>0</v>
      </c>
      <c r="F55" s="32">
        <v>3095060</v>
      </c>
      <c r="G55" s="32">
        <v>3624240</v>
      </c>
      <c r="H55" s="32">
        <v>850560</v>
      </c>
      <c r="I55" s="32">
        <v>7278720</v>
      </c>
      <c r="J55" s="32">
        <v>6611860</v>
      </c>
      <c r="K55" s="32">
        <v>1866100</v>
      </c>
      <c r="L55" s="32">
        <v>288000</v>
      </c>
    </row>
    <row r="56" spans="1:12">
      <c r="A56" s="29">
        <v>53</v>
      </c>
      <c r="B56" s="30">
        <v>6200731</v>
      </c>
      <c r="C56" s="36">
        <v>22109520</v>
      </c>
      <c r="D56" s="32">
        <f t="shared" si="1"/>
        <v>20745560</v>
      </c>
      <c r="E56" s="32">
        <v>0</v>
      </c>
      <c r="F56" s="32">
        <v>4663220</v>
      </c>
      <c r="G56" s="32">
        <v>4686840</v>
      </c>
      <c r="H56" s="32">
        <v>854400</v>
      </c>
      <c r="I56" s="32">
        <v>4892620</v>
      </c>
      <c r="J56" s="32">
        <v>4427280</v>
      </c>
      <c r="K56" s="32">
        <v>933200</v>
      </c>
      <c r="L56" s="32">
        <v>288000</v>
      </c>
    </row>
    <row r="57" spans="1:12">
      <c r="A57" s="29">
        <v>54</v>
      </c>
      <c r="B57" s="30">
        <v>6200801</v>
      </c>
      <c r="C57" s="36">
        <v>833920</v>
      </c>
      <c r="D57" s="32">
        <f t="shared" si="1"/>
        <v>2426880</v>
      </c>
      <c r="E57" s="32">
        <v>0</v>
      </c>
      <c r="F57" s="32">
        <v>427200</v>
      </c>
      <c r="G57" s="32">
        <v>2880</v>
      </c>
      <c r="H57" s="32">
        <v>427200</v>
      </c>
      <c r="I57" s="32">
        <v>427200</v>
      </c>
      <c r="J57" s="32">
        <v>427200</v>
      </c>
      <c r="K57" s="32">
        <v>427200</v>
      </c>
      <c r="L57" s="32">
        <v>288000</v>
      </c>
    </row>
    <row r="58" spans="1:12">
      <c r="A58" s="29">
        <v>55</v>
      </c>
      <c r="B58" s="30">
        <v>6200802</v>
      </c>
      <c r="C58" s="36">
        <v>16300040</v>
      </c>
      <c r="D58" s="32">
        <f t="shared" si="1"/>
        <v>16553000</v>
      </c>
      <c r="E58" s="32">
        <v>0</v>
      </c>
      <c r="F58" s="32">
        <v>1399520</v>
      </c>
      <c r="G58" s="32">
        <v>1955660</v>
      </c>
      <c r="H58" s="32">
        <v>902400</v>
      </c>
      <c r="I58" s="32">
        <v>5860440</v>
      </c>
      <c r="J58" s="32">
        <v>4361200</v>
      </c>
      <c r="K58" s="32">
        <v>1785780</v>
      </c>
      <c r="L58" s="32">
        <v>288000</v>
      </c>
    </row>
    <row r="59" spans="1:12">
      <c r="A59" s="29">
        <v>56</v>
      </c>
      <c r="B59" s="30">
        <v>6200803</v>
      </c>
      <c r="C59" s="36">
        <v>28247340</v>
      </c>
      <c r="D59" s="32">
        <f t="shared" si="1"/>
        <v>28339080</v>
      </c>
      <c r="E59" s="32">
        <v>0</v>
      </c>
      <c r="F59" s="32">
        <v>3408680</v>
      </c>
      <c r="G59" s="32">
        <v>3650380</v>
      </c>
      <c r="H59" s="32">
        <v>1066560</v>
      </c>
      <c r="I59" s="32">
        <v>6378940</v>
      </c>
      <c r="J59" s="32">
        <v>4295420</v>
      </c>
      <c r="K59" s="32">
        <v>2124060</v>
      </c>
      <c r="L59" s="32">
        <v>7415040</v>
      </c>
    </row>
    <row r="60" spans="1:12">
      <c r="A60" s="29">
        <v>57</v>
      </c>
      <c r="B60" s="30">
        <v>6200804</v>
      </c>
      <c r="C60" s="36">
        <v>20011380</v>
      </c>
      <c r="D60" s="32">
        <f t="shared" si="1"/>
        <v>20355860</v>
      </c>
      <c r="E60" s="32">
        <v>0</v>
      </c>
      <c r="F60" s="32">
        <v>3402960</v>
      </c>
      <c r="G60" s="32">
        <v>3534400</v>
      </c>
      <c r="H60" s="32">
        <v>977280</v>
      </c>
      <c r="I60" s="32">
        <v>5981720</v>
      </c>
      <c r="J60" s="32">
        <v>4191480</v>
      </c>
      <c r="K60" s="32">
        <v>1980020</v>
      </c>
      <c r="L60" s="32">
        <v>288000</v>
      </c>
    </row>
    <row r="61" spans="1:12">
      <c r="A61" s="29">
        <v>58</v>
      </c>
      <c r="B61" s="30">
        <v>6200805</v>
      </c>
      <c r="C61" s="36">
        <v>28507320</v>
      </c>
      <c r="D61" s="32">
        <f t="shared" si="1"/>
        <v>28455520</v>
      </c>
      <c r="E61" s="32">
        <v>0</v>
      </c>
      <c r="F61" s="32">
        <v>3537280</v>
      </c>
      <c r="G61" s="32">
        <v>3891280</v>
      </c>
      <c r="H61" s="32">
        <v>1024320</v>
      </c>
      <c r="I61" s="32">
        <v>6089460</v>
      </c>
      <c r="J61" s="32">
        <v>4168180</v>
      </c>
      <c r="K61" s="32">
        <v>2155240</v>
      </c>
      <c r="L61" s="32">
        <v>7589760</v>
      </c>
    </row>
    <row r="62" spans="1:12">
      <c r="A62" s="29">
        <v>59</v>
      </c>
      <c r="B62" s="30">
        <v>6200806</v>
      </c>
      <c r="C62" s="36">
        <v>20297360</v>
      </c>
      <c r="D62" s="32">
        <f t="shared" si="1"/>
        <v>21047580</v>
      </c>
      <c r="E62" s="32">
        <v>0</v>
      </c>
      <c r="F62" s="32">
        <v>3486200</v>
      </c>
      <c r="G62" s="32">
        <v>4006220</v>
      </c>
      <c r="H62" s="32">
        <v>1067520</v>
      </c>
      <c r="I62" s="32">
        <v>6206340</v>
      </c>
      <c r="J62" s="32">
        <v>3866440</v>
      </c>
      <c r="K62" s="32">
        <v>2126860</v>
      </c>
      <c r="L62" s="32">
        <v>288000</v>
      </c>
    </row>
    <row r="63" spans="1:12">
      <c r="A63" s="29">
        <v>60</v>
      </c>
      <c r="B63" s="30">
        <v>6200807</v>
      </c>
      <c r="C63" s="36">
        <v>30081540</v>
      </c>
      <c r="D63" s="32">
        <f t="shared" si="1"/>
        <v>28737500</v>
      </c>
      <c r="E63" s="32">
        <v>0</v>
      </c>
      <c r="F63" s="32">
        <v>3698820</v>
      </c>
      <c r="G63" s="32">
        <v>4189600</v>
      </c>
      <c r="H63" s="32">
        <v>1094400</v>
      </c>
      <c r="I63" s="32">
        <v>6163280</v>
      </c>
      <c r="J63" s="32">
        <v>4056860</v>
      </c>
      <c r="K63" s="32">
        <v>2033680</v>
      </c>
      <c r="L63" s="32">
        <v>7500860</v>
      </c>
    </row>
    <row r="64" spans="1:12">
      <c r="A64" s="29">
        <v>61</v>
      </c>
      <c r="B64" s="30">
        <v>6200808</v>
      </c>
      <c r="C64" s="36">
        <v>17651900</v>
      </c>
      <c r="D64" s="32">
        <f t="shared" si="1"/>
        <v>19831600</v>
      </c>
      <c r="E64" s="32">
        <v>0</v>
      </c>
      <c r="F64" s="32">
        <v>4414380</v>
      </c>
      <c r="G64" s="32">
        <v>3470780</v>
      </c>
      <c r="H64" s="32">
        <v>427200</v>
      </c>
      <c r="I64" s="32">
        <v>6339720</v>
      </c>
      <c r="J64" s="32">
        <v>3893820</v>
      </c>
      <c r="K64" s="32">
        <v>997700</v>
      </c>
      <c r="L64" s="32">
        <v>288000</v>
      </c>
    </row>
    <row r="65" spans="1:12">
      <c r="A65" s="29">
        <v>62</v>
      </c>
      <c r="B65" s="30">
        <v>6200809</v>
      </c>
      <c r="C65" s="36">
        <v>15012680</v>
      </c>
      <c r="D65" s="32">
        <f t="shared" si="1"/>
        <v>15247100</v>
      </c>
      <c r="E65" s="32">
        <v>0</v>
      </c>
      <c r="F65" s="32">
        <v>427200</v>
      </c>
      <c r="G65" s="32">
        <v>2266620</v>
      </c>
      <c r="H65" s="32">
        <v>691200</v>
      </c>
      <c r="I65" s="32">
        <v>409920</v>
      </c>
      <c r="J65" s="32">
        <v>427200</v>
      </c>
      <c r="K65" s="32">
        <v>427200</v>
      </c>
      <c r="L65" s="32">
        <v>10597760</v>
      </c>
    </row>
    <row r="66" spans="1:12">
      <c r="A66" s="29">
        <v>63</v>
      </c>
      <c r="B66" s="30">
        <v>6200810</v>
      </c>
      <c r="C66" s="36">
        <v>13380760</v>
      </c>
      <c r="D66" s="32">
        <f t="shared" si="1"/>
        <v>12992780</v>
      </c>
      <c r="E66" s="32">
        <v>0</v>
      </c>
      <c r="F66" s="32">
        <v>1411420</v>
      </c>
      <c r="G66" s="32">
        <v>2296180</v>
      </c>
      <c r="H66" s="32">
        <v>572440</v>
      </c>
      <c r="I66" s="32">
        <v>2224900</v>
      </c>
      <c r="J66" s="32">
        <v>4081200</v>
      </c>
      <c r="K66" s="32">
        <v>2118640</v>
      </c>
      <c r="L66" s="32">
        <v>288000</v>
      </c>
    </row>
    <row r="67" spans="1:12">
      <c r="A67" s="29">
        <v>64</v>
      </c>
      <c r="B67" s="30">
        <v>6200811</v>
      </c>
      <c r="C67" s="36">
        <v>15088500</v>
      </c>
      <c r="D67" s="32">
        <f t="shared" si="1"/>
        <v>13768640</v>
      </c>
      <c r="E67" s="32">
        <v>0</v>
      </c>
      <c r="F67" s="32">
        <v>2734600</v>
      </c>
      <c r="G67" s="32">
        <v>3604900</v>
      </c>
      <c r="H67" s="32">
        <v>545400</v>
      </c>
      <c r="I67" s="32">
        <v>653300</v>
      </c>
      <c r="J67" s="32">
        <v>4126100</v>
      </c>
      <c r="K67" s="32">
        <v>1816340</v>
      </c>
      <c r="L67" s="32">
        <v>288000</v>
      </c>
    </row>
    <row r="68" spans="1:12">
      <c r="A68" s="29">
        <v>65</v>
      </c>
      <c r="B68" s="30">
        <v>6200812</v>
      </c>
      <c r="C68" s="36">
        <v>16821680</v>
      </c>
      <c r="D68" s="32">
        <f t="shared" ref="D68:D95" si="2">SUM(E68:AE68)</f>
        <v>15437420</v>
      </c>
      <c r="E68" s="32">
        <v>0</v>
      </c>
      <c r="F68" s="32">
        <v>2881980</v>
      </c>
      <c r="G68" s="32">
        <v>3464700</v>
      </c>
      <c r="H68" s="32">
        <v>757440</v>
      </c>
      <c r="I68" s="32">
        <v>1673200</v>
      </c>
      <c r="J68" s="32">
        <v>4248840</v>
      </c>
      <c r="K68" s="32">
        <v>2123260</v>
      </c>
      <c r="L68" s="32">
        <v>288000</v>
      </c>
    </row>
    <row r="69" spans="1:12">
      <c r="A69" s="29">
        <v>66</v>
      </c>
      <c r="B69" s="30">
        <v>6200813</v>
      </c>
      <c r="C69" s="36">
        <v>24825420</v>
      </c>
      <c r="D69" s="32">
        <f t="shared" si="2"/>
        <v>23836140</v>
      </c>
      <c r="E69" s="32">
        <v>0</v>
      </c>
      <c r="F69" s="32">
        <v>3152440</v>
      </c>
      <c r="G69" s="32">
        <v>3534780</v>
      </c>
      <c r="H69" s="32">
        <v>763840</v>
      </c>
      <c r="I69" s="32">
        <v>2832540</v>
      </c>
      <c r="J69" s="32">
        <v>4254880</v>
      </c>
      <c r="K69" s="32">
        <v>2353980</v>
      </c>
      <c r="L69" s="32">
        <v>6943680</v>
      </c>
    </row>
    <row r="70" spans="1:12">
      <c r="A70" s="29">
        <v>67</v>
      </c>
      <c r="B70" s="30">
        <v>6200814</v>
      </c>
      <c r="C70" s="36">
        <v>19048960</v>
      </c>
      <c r="D70" s="32">
        <f t="shared" si="2"/>
        <v>19226220</v>
      </c>
      <c r="E70" s="32">
        <v>0</v>
      </c>
      <c r="F70" s="32">
        <v>2898820</v>
      </c>
      <c r="G70" s="32">
        <v>3592520</v>
      </c>
      <c r="H70" s="32">
        <v>423040</v>
      </c>
      <c r="I70" s="32">
        <v>5619360</v>
      </c>
      <c r="J70" s="32">
        <v>4192020</v>
      </c>
      <c r="K70" s="32">
        <v>2212460</v>
      </c>
      <c r="L70" s="32">
        <v>288000</v>
      </c>
    </row>
    <row r="71" spans="1:12">
      <c r="A71" s="29">
        <v>68</v>
      </c>
      <c r="B71" s="30">
        <v>6200815</v>
      </c>
      <c r="C71" s="36">
        <v>23785400</v>
      </c>
      <c r="D71" s="32">
        <f t="shared" si="2"/>
        <v>23922260</v>
      </c>
      <c r="E71" s="32">
        <v>0</v>
      </c>
      <c r="F71" s="32">
        <v>3871440</v>
      </c>
      <c r="G71" s="32">
        <v>1711700</v>
      </c>
      <c r="H71" s="32">
        <v>676880</v>
      </c>
      <c r="I71" s="32">
        <v>5014020</v>
      </c>
      <c r="J71" s="32">
        <v>2599980</v>
      </c>
      <c r="K71" s="32">
        <v>1324720</v>
      </c>
      <c r="L71" s="32">
        <v>8723520</v>
      </c>
    </row>
    <row r="72" spans="1:12">
      <c r="A72" s="29">
        <v>69</v>
      </c>
      <c r="B72" s="30">
        <v>6200816</v>
      </c>
      <c r="C72" s="36">
        <v>574080</v>
      </c>
      <c r="D72" s="32">
        <f t="shared" si="2"/>
        <v>2574040</v>
      </c>
      <c r="E72" s="32">
        <v>0</v>
      </c>
      <c r="F72" s="32">
        <v>427200</v>
      </c>
      <c r="G72" s="32">
        <v>3840</v>
      </c>
      <c r="H72" s="32">
        <v>573400</v>
      </c>
      <c r="I72" s="32">
        <v>427200</v>
      </c>
      <c r="J72" s="32">
        <v>427200</v>
      </c>
      <c r="K72" s="32">
        <v>427200</v>
      </c>
      <c r="L72" s="32">
        <v>288000</v>
      </c>
    </row>
    <row r="73" spans="1:12">
      <c r="A73" s="29">
        <v>70</v>
      </c>
      <c r="B73" s="30">
        <v>6200817</v>
      </c>
      <c r="C73" s="36">
        <v>17892680</v>
      </c>
      <c r="D73" s="32">
        <f t="shared" si="2"/>
        <v>17437580</v>
      </c>
      <c r="E73" s="32">
        <v>0</v>
      </c>
      <c r="F73" s="32">
        <v>2506120</v>
      </c>
      <c r="G73" s="32">
        <v>4769440</v>
      </c>
      <c r="H73" s="32">
        <v>506200</v>
      </c>
      <c r="I73" s="32">
        <v>3681920</v>
      </c>
      <c r="J73" s="32">
        <v>3085280</v>
      </c>
      <c r="K73" s="32">
        <v>2600620</v>
      </c>
      <c r="L73" s="32">
        <v>288000</v>
      </c>
    </row>
    <row r="74" spans="1:12">
      <c r="A74" s="29">
        <v>71</v>
      </c>
      <c r="B74" s="30">
        <v>6200818</v>
      </c>
      <c r="C74" s="36">
        <v>6774000</v>
      </c>
      <c r="D74" s="32">
        <f t="shared" si="2"/>
        <v>8301300</v>
      </c>
      <c r="E74" s="32">
        <v>0</v>
      </c>
      <c r="F74" s="32">
        <v>2654000</v>
      </c>
      <c r="G74" s="32">
        <v>1552320</v>
      </c>
      <c r="H74" s="32">
        <v>159360</v>
      </c>
      <c r="I74" s="32">
        <v>925660</v>
      </c>
      <c r="J74" s="32">
        <v>2294760</v>
      </c>
      <c r="K74" s="32">
        <v>427200</v>
      </c>
      <c r="L74" s="32">
        <v>288000</v>
      </c>
    </row>
    <row r="75" spans="1:12">
      <c r="A75" s="29">
        <v>72</v>
      </c>
      <c r="B75" s="30">
        <v>6200819</v>
      </c>
      <c r="C75" s="36">
        <f>SUM(D75:AD75)</f>
        <v>0</v>
      </c>
      <c r="D75" s="32">
        <f t="shared" si="2"/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</row>
    <row r="76" spans="1:12">
      <c r="A76" s="29">
        <v>73</v>
      </c>
      <c r="B76" s="30">
        <v>6200820</v>
      </c>
      <c r="C76" s="36">
        <v>23440</v>
      </c>
      <c r="D76" s="32">
        <f t="shared" si="2"/>
        <v>2447440</v>
      </c>
      <c r="E76" s="32">
        <v>0</v>
      </c>
      <c r="F76" s="32">
        <v>427200</v>
      </c>
      <c r="G76" s="32">
        <v>427200</v>
      </c>
      <c r="H76" s="32">
        <v>427200</v>
      </c>
      <c r="I76" s="32">
        <v>427200</v>
      </c>
      <c r="J76" s="32">
        <v>23440</v>
      </c>
      <c r="K76" s="32">
        <v>427200</v>
      </c>
      <c r="L76" s="32">
        <v>288000</v>
      </c>
    </row>
    <row r="77" spans="1:12">
      <c r="A77" s="29">
        <v>74</v>
      </c>
      <c r="B77" s="30">
        <v>6200821</v>
      </c>
      <c r="C77" s="36">
        <v>9332480</v>
      </c>
      <c r="D77" s="32">
        <f t="shared" si="2"/>
        <v>9808360</v>
      </c>
      <c r="E77" s="32">
        <v>0</v>
      </c>
      <c r="F77" s="32">
        <v>2120660</v>
      </c>
      <c r="G77" s="32">
        <v>1296980</v>
      </c>
      <c r="H77" s="32">
        <v>325440</v>
      </c>
      <c r="I77" s="32">
        <v>0</v>
      </c>
      <c r="J77" s="32">
        <v>427200</v>
      </c>
      <c r="K77" s="32">
        <v>427200</v>
      </c>
      <c r="L77" s="32">
        <v>5210880</v>
      </c>
    </row>
    <row r="78" spans="1:12">
      <c r="A78" s="29">
        <v>75</v>
      </c>
      <c r="B78" s="30">
        <v>6200822</v>
      </c>
      <c r="C78" s="36">
        <v>8957000</v>
      </c>
      <c r="D78" s="32">
        <f t="shared" si="2"/>
        <v>9224020</v>
      </c>
      <c r="E78" s="32">
        <v>0</v>
      </c>
      <c r="F78" s="32">
        <v>2407360</v>
      </c>
      <c r="G78" s="32">
        <v>1157820</v>
      </c>
      <c r="H78" s="32">
        <v>360960</v>
      </c>
      <c r="I78" s="32">
        <v>2403540</v>
      </c>
      <c r="J78" s="32">
        <v>1920120</v>
      </c>
      <c r="K78" s="32">
        <v>686220</v>
      </c>
      <c r="L78" s="32">
        <v>288000</v>
      </c>
    </row>
    <row r="79" spans="1:12">
      <c r="A79" s="29">
        <v>76</v>
      </c>
      <c r="B79" s="30">
        <v>6200823</v>
      </c>
      <c r="C79" s="36">
        <v>10843680</v>
      </c>
      <c r="D79" s="32">
        <f t="shared" si="2"/>
        <v>11616380</v>
      </c>
      <c r="E79" s="32">
        <v>0</v>
      </c>
      <c r="F79" s="32">
        <v>2732120</v>
      </c>
      <c r="G79" s="32">
        <v>1921920</v>
      </c>
      <c r="H79" s="32">
        <v>450780</v>
      </c>
      <c r="I79" s="32">
        <v>3382300</v>
      </c>
      <c r="J79" s="32">
        <v>1541760</v>
      </c>
      <c r="K79" s="32">
        <v>1299500</v>
      </c>
      <c r="L79" s="32">
        <v>288000</v>
      </c>
    </row>
    <row r="80" spans="1:12">
      <c r="A80" s="29">
        <v>77</v>
      </c>
      <c r="B80" s="30">
        <v>6200824</v>
      </c>
      <c r="C80" s="36">
        <v>13038300</v>
      </c>
      <c r="D80" s="32">
        <f t="shared" si="2"/>
        <v>13346220</v>
      </c>
      <c r="E80" s="32">
        <v>0</v>
      </c>
      <c r="F80" s="32">
        <v>2938900</v>
      </c>
      <c r="G80" s="32">
        <v>2313740</v>
      </c>
      <c r="H80" s="32">
        <v>398400</v>
      </c>
      <c r="I80" s="32">
        <v>3742660</v>
      </c>
      <c r="J80" s="32">
        <v>1888660</v>
      </c>
      <c r="K80" s="32">
        <v>1775860</v>
      </c>
      <c r="L80" s="32">
        <v>288000</v>
      </c>
    </row>
    <row r="81" spans="1:12">
      <c r="A81" s="29">
        <v>78</v>
      </c>
      <c r="B81" s="30">
        <v>6200825</v>
      </c>
      <c r="C81" s="36">
        <v>18088400</v>
      </c>
      <c r="D81" s="32">
        <f t="shared" si="2"/>
        <v>18407120</v>
      </c>
      <c r="E81" s="32">
        <v>0</v>
      </c>
      <c r="F81" s="32">
        <v>2741740</v>
      </c>
      <c r="G81" s="32">
        <v>2639060</v>
      </c>
      <c r="H81" s="32">
        <v>183900</v>
      </c>
      <c r="I81" s="32">
        <v>4567820</v>
      </c>
      <c r="J81" s="32">
        <v>2167280</v>
      </c>
      <c r="K81" s="32">
        <v>1835300</v>
      </c>
      <c r="L81" s="32">
        <v>4272020</v>
      </c>
    </row>
    <row r="82" spans="1:12">
      <c r="A82" s="29">
        <v>79</v>
      </c>
      <c r="B82" s="30">
        <v>6200826</v>
      </c>
      <c r="C82" s="36">
        <v>13619160</v>
      </c>
      <c r="D82" s="32">
        <f t="shared" si="2"/>
        <v>13955200</v>
      </c>
      <c r="E82" s="32">
        <v>0</v>
      </c>
      <c r="F82" s="32">
        <v>2558560</v>
      </c>
      <c r="G82" s="32">
        <v>2604580</v>
      </c>
      <c r="H82" s="32">
        <v>182400</v>
      </c>
      <c r="I82" s="32">
        <v>4684620</v>
      </c>
      <c r="J82" s="32">
        <v>1935120</v>
      </c>
      <c r="K82" s="32">
        <v>1701920</v>
      </c>
      <c r="L82" s="32">
        <v>288000</v>
      </c>
    </row>
    <row r="83" spans="1:12">
      <c r="A83" s="29">
        <v>80</v>
      </c>
      <c r="B83" s="30">
        <v>6200827</v>
      </c>
      <c r="C83" s="36">
        <v>16001800</v>
      </c>
      <c r="D83" s="32">
        <f t="shared" si="2"/>
        <v>16032920</v>
      </c>
      <c r="E83" s="32">
        <v>0</v>
      </c>
      <c r="F83" s="32">
        <v>2270780</v>
      </c>
      <c r="G83" s="32">
        <v>2032400</v>
      </c>
      <c r="H83" s="32">
        <v>203880</v>
      </c>
      <c r="I83" s="32">
        <v>3863500</v>
      </c>
      <c r="J83" s="32">
        <v>2036340</v>
      </c>
      <c r="K83" s="32">
        <v>1488420</v>
      </c>
      <c r="L83" s="32">
        <v>4137600</v>
      </c>
    </row>
    <row r="84" spans="1:12">
      <c r="A84" s="29">
        <v>81</v>
      </c>
      <c r="B84" s="30">
        <v>6200828</v>
      </c>
      <c r="C84" s="36">
        <v>11428060</v>
      </c>
      <c r="D84" s="32">
        <f t="shared" si="2"/>
        <v>12397400</v>
      </c>
      <c r="E84" s="32">
        <v>0</v>
      </c>
      <c r="F84" s="32">
        <v>2223680</v>
      </c>
      <c r="G84" s="32">
        <v>2051580</v>
      </c>
      <c r="H84" s="32">
        <v>51840</v>
      </c>
      <c r="I84" s="32">
        <v>4649020</v>
      </c>
      <c r="J84" s="32">
        <v>1674780</v>
      </c>
      <c r="K84" s="32">
        <v>1458500</v>
      </c>
      <c r="L84" s="32">
        <v>288000</v>
      </c>
    </row>
    <row r="85" spans="1:12">
      <c r="A85" s="29">
        <v>82</v>
      </c>
      <c r="B85" s="30">
        <v>6200829</v>
      </c>
      <c r="C85" s="36">
        <v>15383800</v>
      </c>
      <c r="D85" s="32">
        <f t="shared" si="2"/>
        <v>15826760</v>
      </c>
      <c r="E85" s="32">
        <v>0</v>
      </c>
      <c r="F85" s="32">
        <v>2441940</v>
      </c>
      <c r="G85" s="32">
        <v>1817360</v>
      </c>
      <c r="H85" s="32">
        <v>427200</v>
      </c>
      <c r="I85" s="32">
        <v>4183760</v>
      </c>
      <c r="J85" s="32">
        <v>1207780</v>
      </c>
      <c r="K85" s="32">
        <v>1457520</v>
      </c>
      <c r="L85" s="32">
        <v>4291200</v>
      </c>
    </row>
    <row r="86" spans="1:12">
      <c r="A86" s="29">
        <v>83</v>
      </c>
      <c r="B86" s="30">
        <v>6200830</v>
      </c>
      <c r="C86" s="36">
        <v>13053360</v>
      </c>
      <c r="D86" s="32">
        <f t="shared" si="2"/>
        <v>12552020</v>
      </c>
      <c r="E86" s="32">
        <v>0</v>
      </c>
      <c r="F86" s="32">
        <v>3572840</v>
      </c>
      <c r="G86" s="32">
        <v>1789460</v>
      </c>
      <c r="H86" s="32">
        <v>0</v>
      </c>
      <c r="I86" s="32">
        <v>3203040</v>
      </c>
      <c r="J86" s="32">
        <v>1628320</v>
      </c>
      <c r="K86" s="32">
        <v>2070360</v>
      </c>
      <c r="L86" s="32">
        <v>288000</v>
      </c>
    </row>
    <row r="87" spans="1:12">
      <c r="A87" s="29">
        <v>84</v>
      </c>
      <c r="B87" s="30">
        <v>6200831</v>
      </c>
      <c r="C87" s="36">
        <v>4959360</v>
      </c>
      <c r="D87" s="32">
        <f t="shared" si="2"/>
        <v>6669120</v>
      </c>
      <c r="E87" s="32">
        <v>0</v>
      </c>
      <c r="F87" s="32">
        <v>427200</v>
      </c>
      <c r="G87" s="32">
        <v>960</v>
      </c>
      <c r="H87" s="32">
        <v>0</v>
      </c>
      <c r="I87" s="32">
        <v>427200</v>
      </c>
      <c r="J87" s="32">
        <v>427200</v>
      </c>
      <c r="K87" s="32">
        <v>427200</v>
      </c>
      <c r="L87" s="32">
        <v>4959360</v>
      </c>
    </row>
    <row r="88" spans="1:12">
      <c r="A88" s="29">
        <v>85</v>
      </c>
      <c r="B88" s="30">
        <v>6200901</v>
      </c>
      <c r="C88" s="36">
        <v>8671000</v>
      </c>
      <c r="D88" s="32">
        <f t="shared" si="2"/>
        <v>8192160</v>
      </c>
      <c r="E88" s="32">
        <v>0</v>
      </c>
      <c r="F88" s="32">
        <v>917320</v>
      </c>
      <c r="G88" s="32">
        <v>1949920</v>
      </c>
      <c r="H88" s="32">
        <v>0</v>
      </c>
      <c r="I88" s="32">
        <v>2438020</v>
      </c>
      <c r="J88" s="32">
        <v>1759780</v>
      </c>
      <c r="K88" s="32">
        <v>839120</v>
      </c>
      <c r="L88" s="32">
        <v>288000</v>
      </c>
    </row>
    <row r="89" spans="1:12">
      <c r="A89" s="29">
        <v>86</v>
      </c>
      <c r="B89" s="30">
        <v>6200902</v>
      </c>
      <c r="C89" s="36">
        <v>11350580</v>
      </c>
      <c r="D89" s="32">
        <f t="shared" si="2"/>
        <v>12037580</v>
      </c>
      <c r="E89" s="32">
        <v>0</v>
      </c>
      <c r="F89" s="32">
        <v>2116300</v>
      </c>
      <c r="G89" s="32">
        <v>536720</v>
      </c>
      <c r="H89" s="32">
        <v>0</v>
      </c>
      <c r="I89" s="32">
        <v>3435880</v>
      </c>
      <c r="J89" s="32">
        <v>1082440</v>
      </c>
      <c r="K89" s="32">
        <v>1099180</v>
      </c>
      <c r="L89" s="32">
        <v>3767060</v>
      </c>
    </row>
    <row r="90" spans="1:12">
      <c r="A90" s="29">
        <v>87</v>
      </c>
      <c r="B90" s="30">
        <v>6200903</v>
      </c>
      <c r="C90" s="36">
        <v>8357240</v>
      </c>
      <c r="D90" s="32">
        <f t="shared" si="2"/>
        <v>9011420</v>
      </c>
      <c r="E90" s="32">
        <v>0</v>
      </c>
      <c r="F90" s="32">
        <v>1815140</v>
      </c>
      <c r="G90" s="32">
        <v>1406440</v>
      </c>
      <c r="H90" s="32">
        <v>0</v>
      </c>
      <c r="I90" s="32">
        <v>3256400</v>
      </c>
      <c r="J90" s="32">
        <v>1020720</v>
      </c>
      <c r="K90" s="32">
        <v>1224720</v>
      </c>
      <c r="L90" s="32">
        <v>288000</v>
      </c>
    </row>
    <row r="91" spans="1:12">
      <c r="A91" s="29">
        <v>88</v>
      </c>
      <c r="B91" s="30">
        <v>6200904</v>
      </c>
      <c r="C91" s="36">
        <v>9364880</v>
      </c>
      <c r="D91" s="32">
        <f t="shared" si="2"/>
        <v>12298820</v>
      </c>
      <c r="E91" s="32">
        <v>0</v>
      </c>
      <c r="F91" s="32">
        <v>2135700</v>
      </c>
      <c r="G91" s="32">
        <v>945640</v>
      </c>
      <c r="H91" s="32">
        <v>0</v>
      </c>
      <c r="I91" s="32">
        <v>4194900</v>
      </c>
      <c r="J91" s="32">
        <v>629960</v>
      </c>
      <c r="K91" s="32">
        <v>1282220</v>
      </c>
      <c r="L91" s="32">
        <v>3110400</v>
      </c>
    </row>
    <row r="92" spans="1:12">
      <c r="A92" s="29">
        <v>89</v>
      </c>
      <c r="B92" s="30">
        <v>6200905</v>
      </c>
      <c r="C92" s="36">
        <v>3638560</v>
      </c>
      <c r="D92" s="32">
        <f t="shared" si="2"/>
        <v>4782980</v>
      </c>
      <c r="E92" s="32">
        <v>0</v>
      </c>
      <c r="F92" s="32">
        <v>2509760</v>
      </c>
      <c r="G92" s="32">
        <v>427200</v>
      </c>
      <c r="H92" s="32">
        <v>0</v>
      </c>
      <c r="I92" s="32">
        <v>427200</v>
      </c>
      <c r="J92" s="32">
        <v>410060</v>
      </c>
      <c r="K92" s="32">
        <v>720760</v>
      </c>
      <c r="L92" s="32">
        <v>288000</v>
      </c>
    </row>
    <row r="93" spans="1:12">
      <c r="A93" s="29">
        <v>90</v>
      </c>
      <c r="B93" s="30">
        <v>6200906</v>
      </c>
      <c r="C93" s="36">
        <f>SUM(D93:AD93)</f>
        <v>0</v>
      </c>
      <c r="D93" s="32">
        <f t="shared" si="2"/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</row>
    <row r="94" spans="1:12">
      <c r="A94" s="29">
        <v>91</v>
      </c>
      <c r="B94" s="30">
        <v>6200907</v>
      </c>
      <c r="C94" s="37">
        <v>5871080</v>
      </c>
      <c r="D94" s="32">
        <f t="shared" si="2"/>
        <v>6744440</v>
      </c>
      <c r="E94" s="32">
        <v>0</v>
      </c>
      <c r="F94" s="32">
        <v>592400</v>
      </c>
      <c r="G94" s="32">
        <v>691220</v>
      </c>
      <c r="H94" s="32">
        <v>0</v>
      </c>
      <c r="I94" s="32">
        <v>2911180</v>
      </c>
      <c r="J94" s="32">
        <v>465320</v>
      </c>
      <c r="K94" s="32">
        <v>1796320</v>
      </c>
      <c r="L94" s="32">
        <v>288000</v>
      </c>
    </row>
    <row r="95" spans="1:12">
      <c r="A95" s="29">
        <v>92</v>
      </c>
      <c r="B95" s="30">
        <v>6200908</v>
      </c>
      <c r="C95" s="37">
        <v>2847580</v>
      </c>
      <c r="D95" s="32">
        <f t="shared" si="2"/>
        <v>6854240</v>
      </c>
      <c r="E95" s="32">
        <v>0</v>
      </c>
      <c r="F95" s="32">
        <v>1574800</v>
      </c>
      <c r="G95" s="32">
        <v>25920</v>
      </c>
      <c r="H95" s="32">
        <v>0</v>
      </c>
      <c r="I95" s="32">
        <v>1291040</v>
      </c>
      <c r="J95" s="32">
        <v>892120</v>
      </c>
      <c r="K95" s="32">
        <v>1173400</v>
      </c>
      <c r="L95" s="32">
        <v>1896960</v>
      </c>
    </row>
  </sheetData>
  <phoneticPr fontId="1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T45"/>
  <sheetViews>
    <sheetView topLeftCell="G1" workbookViewId="0">
      <pane ySplit="4" topLeftCell="A35" activePane="bottomLeft" state="frozen"/>
      <selection pane="bottomLeft" activeCell="I49" sqref="I49"/>
    </sheetView>
  </sheetViews>
  <sheetFormatPr defaultColWidth="9" defaultRowHeight="14.5"/>
  <cols>
    <col min="3" max="3" width="17.36328125" style="2" customWidth="1"/>
    <col min="4" max="18" width="11.08984375" style="3" customWidth="1"/>
    <col min="19" max="19" width="11.08984375" style="4" customWidth="1"/>
    <col min="20" max="20" width="12.453125"/>
  </cols>
  <sheetData>
    <row r="1" spans="2:20" s="1" customFormat="1">
      <c r="B1" s="79" t="s">
        <v>0</v>
      </c>
      <c r="C1" s="79" t="s">
        <v>11</v>
      </c>
      <c r="D1" s="81" t="s">
        <v>12</v>
      </c>
      <c r="E1" s="81"/>
      <c r="F1" s="81" t="s">
        <v>13</v>
      </c>
      <c r="G1" s="81"/>
      <c r="H1" s="81" t="s">
        <v>14</v>
      </c>
      <c r="I1" s="81"/>
      <c r="J1" s="81" t="s">
        <v>15</v>
      </c>
      <c r="K1" s="81"/>
      <c r="L1" s="81" t="s">
        <v>16</v>
      </c>
      <c r="M1" s="81"/>
      <c r="N1" s="81" t="s">
        <v>17</v>
      </c>
      <c r="O1" s="81"/>
      <c r="P1" s="81" t="s">
        <v>18</v>
      </c>
      <c r="Q1" s="81"/>
      <c r="R1" s="81" t="s">
        <v>19</v>
      </c>
      <c r="S1" s="82"/>
      <c r="T1" s="79" t="s">
        <v>20</v>
      </c>
    </row>
    <row r="2" spans="2:20" s="1" customFormat="1">
      <c r="B2" s="79"/>
      <c r="C2" s="79"/>
      <c r="D2" s="5" t="s">
        <v>23</v>
      </c>
      <c r="E2" s="5" t="s">
        <v>24</v>
      </c>
      <c r="F2" s="5" t="s">
        <v>25</v>
      </c>
      <c r="G2" s="5" t="s">
        <v>24</v>
      </c>
      <c r="H2" s="5" t="s">
        <v>26</v>
      </c>
      <c r="I2" s="5" t="s">
        <v>24</v>
      </c>
      <c r="J2" s="5" t="s">
        <v>27</v>
      </c>
      <c r="K2" s="5" t="s">
        <v>24</v>
      </c>
      <c r="L2" s="5" t="s">
        <v>28</v>
      </c>
      <c r="M2" s="5" t="s">
        <v>24</v>
      </c>
      <c r="N2" s="5" t="s">
        <v>29</v>
      </c>
      <c r="O2" s="5" t="s">
        <v>24</v>
      </c>
      <c r="P2" s="5" t="s">
        <v>30</v>
      </c>
      <c r="Q2" s="5" t="s">
        <v>24</v>
      </c>
      <c r="R2" s="5" t="s">
        <v>31</v>
      </c>
      <c r="S2" s="22" t="s">
        <v>24</v>
      </c>
      <c r="T2" s="79"/>
    </row>
    <row r="3" spans="2:20" s="1" customFormat="1">
      <c r="B3" s="6">
        <v>1</v>
      </c>
      <c r="C3" s="7" t="s">
        <v>32</v>
      </c>
      <c r="D3" s="8" t="s">
        <v>33</v>
      </c>
      <c r="E3" s="9">
        <v>792960</v>
      </c>
      <c r="F3" s="8"/>
      <c r="G3" s="8"/>
      <c r="H3" s="8" t="s">
        <v>33</v>
      </c>
      <c r="I3" s="9">
        <v>1680260</v>
      </c>
      <c r="J3" s="8"/>
      <c r="K3" s="8"/>
      <c r="L3" s="8" t="s">
        <v>33</v>
      </c>
      <c r="M3" s="18">
        <v>427200</v>
      </c>
      <c r="N3" s="8"/>
      <c r="O3" s="8"/>
      <c r="P3" s="8"/>
      <c r="Q3" s="8"/>
      <c r="R3" s="8"/>
      <c r="S3" s="9"/>
      <c r="T3" s="23">
        <f>SUM(E3+G3+I3+K3+M3+O3+Q3+S3)</f>
        <v>2900420</v>
      </c>
    </row>
    <row r="4" spans="2:20">
      <c r="B4" s="10">
        <v>2</v>
      </c>
      <c r="C4" s="11" t="s">
        <v>34</v>
      </c>
      <c r="D4" s="12" t="s">
        <v>33</v>
      </c>
      <c r="E4" s="13">
        <v>526220</v>
      </c>
      <c r="F4" s="12"/>
      <c r="G4" s="13"/>
      <c r="H4" s="12" t="s">
        <v>33</v>
      </c>
      <c r="I4" s="13">
        <v>1700920</v>
      </c>
      <c r="J4" s="12"/>
      <c r="K4" s="12"/>
      <c r="L4" s="12"/>
      <c r="M4" s="19"/>
      <c r="N4" s="12"/>
      <c r="O4" s="12"/>
      <c r="P4" s="12"/>
      <c r="Q4" s="12"/>
      <c r="R4" s="12"/>
      <c r="S4" s="13"/>
      <c r="T4" s="24">
        <f t="shared" ref="T4:T36" si="0">SUM(E4+G4+I4+K4+M4+O4+Q4+S4)</f>
        <v>2227140</v>
      </c>
    </row>
    <row r="5" spans="2:20">
      <c r="B5" s="10">
        <v>3</v>
      </c>
      <c r="C5" s="11" t="s">
        <v>35</v>
      </c>
      <c r="D5" s="12" t="s">
        <v>33</v>
      </c>
      <c r="E5" s="13">
        <v>491520</v>
      </c>
      <c r="F5" s="12"/>
      <c r="G5" s="13"/>
      <c r="H5" s="12"/>
      <c r="I5" s="13"/>
      <c r="J5" s="12"/>
      <c r="K5" s="12"/>
      <c r="L5" s="12"/>
      <c r="M5" s="19"/>
      <c r="N5" s="12" t="s">
        <v>33</v>
      </c>
      <c r="O5" s="13">
        <v>2199300</v>
      </c>
      <c r="P5" s="12"/>
      <c r="Q5" s="12"/>
      <c r="R5" s="12"/>
      <c r="S5" s="13"/>
      <c r="T5" s="24">
        <f t="shared" si="0"/>
        <v>2690820</v>
      </c>
    </row>
    <row r="6" spans="2:20">
      <c r="B6" s="10">
        <v>4</v>
      </c>
      <c r="C6" s="11" t="s">
        <v>36</v>
      </c>
      <c r="D6" s="12"/>
      <c r="E6" s="13"/>
      <c r="F6" s="12"/>
      <c r="G6" s="13"/>
      <c r="H6" s="12" t="s">
        <v>33</v>
      </c>
      <c r="I6" s="13">
        <v>1884780</v>
      </c>
      <c r="J6" s="12"/>
      <c r="K6" s="12"/>
      <c r="L6" s="12"/>
      <c r="M6" s="19"/>
      <c r="N6" s="12"/>
      <c r="O6" s="12"/>
      <c r="P6" s="12"/>
      <c r="Q6" s="12"/>
      <c r="R6" s="12"/>
      <c r="S6" s="13"/>
      <c r="T6" s="24">
        <f t="shared" si="0"/>
        <v>1884780</v>
      </c>
    </row>
    <row r="7" spans="2:20">
      <c r="B7" s="10">
        <v>5</v>
      </c>
      <c r="C7" s="11" t="s">
        <v>37</v>
      </c>
      <c r="D7" s="12"/>
      <c r="E7" s="13"/>
      <c r="F7" s="12" t="s">
        <v>33</v>
      </c>
      <c r="G7" s="13">
        <v>1038460</v>
      </c>
      <c r="H7" s="12" t="s">
        <v>33</v>
      </c>
      <c r="I7" s="13">
        <v>1979320</v>
      </c>
      <c r="J7" s="12"/>
      <c r="K7" s="12"/>
      <c r="L7" s="12"/>
      <c r="M7" s="19"/>
      <c r="N7" s="12"/>
      <c r="O7" s="12"/>
      <c r="P7" s="12"/>
      <c r="Q7" s="12"/>
      <c r="R7" s="12"/>
      <c r="S7" s="13"/>
      <c r="T7" s="24">
        <f t="shared" si="0"/>
        <v>3017780</v>
      </c>
    </row>
    <row r="8" spans="2:20">
      <c r="B8" s="10">
        <v>6</v>
      </c>
      <c r="C8" s="11" t="s">
        <v>38</v>
      </c>
      <c r="D8" s="12" t="s">
        <v>33</v>
      </c>
      <c r="E8" s="13">
        <v>480000</v>
      </c>
      <c r="F8" s="12" t="s">
        <v>33</v>
      </c>
      <c r="G8" s="13">
        <v>1323460</v>
      </c>
      <c r="H8" s="12"/>
      <c r="I8" s="13"/>
      <c r="J8" s="12"/>
      <c r="K8" s="12"/>
      <c r="L8" s="12" t="s">
        <v>33</v>
      </c>
      <c r="M8" s="19">
        <v>427200</v>
      </c>
      <c r="N8" s="12"/>
      <c r="O8" s="12"/>
      <c r="P8" s="12"/>
      <c r="Q8" s="12"/>
      <c r="R8" s="12"/>
      <c r="S8" s="13"/>
      <c r="T8" s="24">
        <f t="shared" si="0"/>
        <v>2230660</v>
      </c>
    </row>
    <row r="9" spans="2:20">
      <c r="B9" s="10">
        <v>7</v>
      </c>
      <c r="C9" s="11" t="s">
        <v>39</v>
      </c>
      <c r="D9" s="12"/>
      <c r="E9" s="13"/>
      <c r="F9" s="12"/>
      <c r="G9" s="13"/>
      <c r="H9" s="12"/>
      <c r="I9" s="13"/>
      <c r="J9" s="12"/>
      <c r="K9" s="12"/>
      <c r="L9" s="12" t="s">
        <v>33</v>
      </c>
      <c r="M9" s="19">
        <v>427200</v>
      </c>
      <c r="N9" s="12"/>
      <c r="O9" s="12"/>
      <c r="P9" s="12"/>
      <c r="Q9" s="12"/>
      <c r="R9" s="12"/>
      <c r="S9" s="13"/>
      <c r="T9" s="24">
        <f t="shared" si="0"/>
        <v>427200</v>
      </c>
    </row>
    <row r="10" spans="2:20">
      <c r="B10" s="10">
        <v>8</v>
      </c>
      <c r="C10" s="11" t="s">
        <v>40</v>
      </c>
      <c r="D10" s="12" t="s">
        <v>33</v>
      </c>
      <c r="E10" s="13">
        <v>1007040</v>
      </c>
      <c r="F10" s="12"/>
      <c r="G10" s="13"/>
      <c r="H10" s="12" t="s">
        <v>33</v>
      </c>
      <c r="I10" s="13">
        <v>1861480</v>
      </c>
      <c r="J10" s="12"/>
      <c r="K10" s="12"/>
      <c r="L10" s="12"/>
      <c r="M10" s="19"/>
      <c r="N10" s="12"/>
      <c r="O10" s="12"/>
      <c r="P10" s="12"/>
      <c r="Q10" s="12"/>
      <c r="R10" s="12"/>
      <c r="S10" s="13"/>
      <c r="T10" s="24">
        <f t="shared" si="0"/>
        <v>2868520</v>
      </c>
    </row>
    <row r="11" spans="2:20">
      <c r="B11" s="10">
        <v>9</v>
      </c>
      <c r="C11" s="11" t="s">
        <v>41</v>
      </c>
      <c r="D11" s="12" t="s">
        <v>33</v>
      </c>
      <c r="E11" s="13">
        <v>739200</v>
      </c>
      <c r="F11" s="12"/>
      <c r="G11" s="13"/>
      <c r="H11" s="12"/>
      <c r="I11" s="13"/>
      <c r="J11" s="12"/>
      <c r="K11" s="12"/>
      <c r="L11" s="12" t="s">
        <v>33</v>
      </c>
      <c r="M11" s="19">
        <v>427200</v>
      </c>
      <c r="N11" s="12"/>
      <c r="O11" s="12"/>
      <c r="P11" s="12"/>
      <c r="Q11" s="12"/>
      <c r="R11" s="12"/>
      <c r="S11" s="13"/>
      <c r="T11" s="24">
        <f t="shared" si="0"/>
        <v>1166400</v>
      </c>
    </row>
    <row r="12" spans="2:20">
      <c r="B12" s="10">
        <v>10</v>
      </c>
      <c r="C12" s="11" t="s">
        <v>42</v>
      </c>
      <c r="D12" s="12"/>
      <c r="E12" s="13"/>
      <c r="F12" s="12" t="s">
        <v>33</v>
      </c>
      <c r="G12" s="13">
        <v>1182500</v>
      </c>
      <c r="H12" s="12" t="s">
        <v>33</v>
      </c>
      <c r="I12" s="13">
        <v>1741560</v>
      </c>
      <c r="J12" s="12"/>
      <c r="K12" s="12"/>
      <c r="L12" s="12"/>
      <c r="M12" s="19"/>
      <c r="N12" s="12"/>
      <c r="O12" s="12"/>
      <c r="P12" s="12"/>
      <c r="Q12" s="12"/>
      <c r="R12" s="12"/>
      <c r="S12" s="13"/>
      <c r="T12" s="24">
        <f t="shared" si="0"/>
        <v>2924060</v>
      </c>
    </row>
    <row r="13" spans="2:20">
      <c r="B13" s="10">
        <v>11</v>
      </c>
      <c r="C13" s="11" t="s">
        <v>43</v>
      </c>
      <c r="D13" s="12"/>
      <c r="E13" s="13"/>
      <c r="F13" s="12"/>
      <c r="G13" s="13"/>
      <c r="H13" s="12" t="s">
        <v>33</v>
      </c>
      <c r="I13" s="13">
        <v>1713180</v>
      </c>
      <c r="J13" s="12"/>
      <c r="K13" s="12"/>
      <c r="L13" s="12"/>
      <c r="M13" s="19"/>
      <c r="N13" s="12"/>
      <c r="O13" s="12"/>
      <c r="P13" s="12"/>
      <c r="Q13" s="12"/>
      <c r="R13" s="12"/>
      <c r="S13" s="13"/>
      <c r="T13" s="24">
        <f t="shared" si="0"/>
        <v>1713180</v>
      </c>
    </row>
    <row r="14" spans="2:20">
      <c r="B14" s="10">
        <v>12</v>
      </c>
      <c r="C14" s="11" t="s">
        <v>44</v>
      </c>
      <c r="D14" s="12" t="s">
        <v>33</v>
      </c>
      <c r="E14" s="13">
        <v>720000</v>
      </c>
      <c r="F14" s="12" t="s">
        <v>33</v>
      </c>
      <c r="G14" s="13">
        <v>1498120</v>
      </c>
      <c r="H14" s="12" t="s">
        <v>33</v>
      </c>
      <c r="I14" s="13">
        <v>1781080</v>
      </c>
      <c r="J14" s="12"/>
      <c r="K14" s="12"/>
      <c r="L14" s="12"/>
      <c r="M14" s="19"/>
      <c r="N14" s="12"/>
      <c r="O14" s="12"/>
      <c r="P14" s="12"/>
      <c r="Q14" s="12"/>
      <c r="R14" s="12"/>
      <c r="S14" s="13"/>
      <c r="T14" s="24">
        <f t="shared" si="0"/>
        <v>3999200</v>
      </c>
    </row>
    <row r="15" spans="2:20">
      <c r="B15" s="10">
        <v>13</v>
      </c>
      <c r="C15" s="11" t="s">
        <v>46</v>
      </c>
      <c r="D15" s="12"/>
      <c r="E15" s="13"/>
      <c r="F15" s="12" t="s">
        <v>33</v>
      </c>
      <c r="G15" s="13">
        <v>1450860</v>
      </c>
      <c r="H15" s="12"/>
      <c r="I15" s="13"/>
      <c r="J15" s="12"/>
      <c r="K15" s="12"/>
      <c r="L15" s="12"/>
      <c r="M15" s="19"/>
      <c r="N15" s="12"/>
      <c r="O15" s="12"/>
      <c r="P15" s="12"/>
      <c r="Q15" s="12"/>
      <c r="R15" s="12"/>
      <c r="S15" s="13"/>
      <c r="T15" s="24">
        <f t="shared" si="0"/>
        <v>1450860</v>
      </c>
    </row>
    <row r="16" spans="2:20">
      <c r="B16" s="10">
        <v>14</v>
      </c>
      <c r="C16" s="11" t="s">
        <v>47</v>
      </c>
      <c r="D16" s="12" t="s">
        <v>33</v>
      </c>
      <c r="E16" s="13">
        <v>1178880</v>
      </c>
      <c r="F16" s="12"/>
      <c r="G16" s="13"/>
      <c r="H16" s="12"/>
      <c r="I16" s="13"/>
      <c r="J16" s="12"/>
      <c r="K16" s="12"/>
      <c r="L16" s="12"/>
      <c r="M16" s="19"/>
      <c r="N16" s="12"/>
      <c r="O16" s="12"/>
      <c r="P16" s="12"/>
      <c r="Q16" s="12"/>
      <c r="R16" s="12"/>
      <c r="S16" s="13"/>
      <c r="T16" s="24">
        <f t="shared" si="0"/>
        <v>1178880</v>
      </c>
    </row>
    <row r="17" spans="2:20">
      <c r="B17" s="10">
        <v>15</v>
      </c>
      <c r="C17" s="11" t="s">
        <v>48</v>
      </c>
      <c r="D17" s="12" t="s">
        <v>33</v>
      </c>
      <c r="E17" s="13">
        <v>1328640</v>
      </c>
      <c r="F17" s="12"/>
      <c r="G17" s="13"/>
      <c r="H17" s="12"/>
      <c r="I17" s="13"/>
      <c r="J17" s="12"/>
      <c r="K17" s="12"/>
      <c r="L17" s="12"/>
      <c r="M17" s="19"/>
      <c r="N17" s="12"/>
      <c r="O17" s="12"/>
      <c r="P17" s="12"/>
      <c r="Q17" s="12"/>
      <c r="R17" s="12"/>
      <c r="S17" s="13"/>
      <c r="T17" s="24">
        <f t="shared" si="0"/>
        <v>1328640</v>
      </c>
    </row>
    <row r="18" spans="2:20">
      <c r="B18" s="10">
        <v>16</v>
      </c>
      <c r="C18" s="11" t="s">
        <v>49</v>
      </c>
      <c r="D18" s="12" t="s">
        <v>33</v>
      </c>
      <c r="E18" s="13">
        <v>1136640</v>
      </c>
      <c r="F18" s="12"/>
      <c r="G18" s="13"/>
      <c r="H18" s="12"/>
      <c r="I18" s="13"/>
      <c r="J18" s="12"/>
      <c r="K18" s="12"/>
      <c r="L18" s="12" t="s">
        <v>33</v>
      </c>
      <c r="M18" s="19">
        <v>427200</v>
      </c>
      <c r="N18" s="12"/>
      <c r="O18" s="12"/>
      <c r="P18" s="12"/>
      <c r="Q18" s="12"/>
      <c r="R18" s="12"/>
      <c r="S18" s="13"/>
      <c r="T18" s="24">
        <f t="shared" si="0"/>
        <v>1563840</v>
      </c>
    </row>
    <row r="19" spans="2:20">
      <c r="B19" s="10">
        <v>17</v>
      </c>
      <c r="C19" s="11" t="s">
        <v>50</v>
      </c>
      <c r="D19" s="12" t="s">
        <v>33</v>
      </c>
      <c r="E19" s="13">
        <v>988800</v>
      </c>
      <c r="F19" s="12"/>
      <c r="G19" s="13"/>
      <c r="H19" s="12"/>
      <c r="I19" s="13"/>
      <c r="J19" s="12"/>
      <c r="K19" s="12"/>
      <c r="L19" s="12"/>
      <c r="M19" s="19"/>
      <c r="N19" s="12"/>
      <c r="O19" s="12"/>
      <c r="P19" s="12"/>
      <c r="Q19" s="12"/>
      <c r="R19" s="12"/>
      <c r="S19" s="13"/>
      <c r="T19" s="24">
        <f t="shared" si="0"/>
        <v>988800</v>
      </c>
    </row>
    <row r="20" spans="2:20">
      <c r="B20" s="10">
        <v>18</v>
      </c>
      <c r="C20" s="11" t="s">
        <v>51</v>
      </c>
      <c r="D20" s="12" t="s">
        <v>33</v>
      </c>
      <c r="E20" s="13">
        <v>1138560</v>
      </c>
      <c r="F20" s="12" t="s">
        <v>33</v>
      </c>
      <c r="G20" s="13">
        <v>1931840</v>
      </c>
      <c r="H20" s="12" t="s">
        <v>33</v>
      </c>
      <c r="I20" s="13">
        <v>2591180</v>
      </c>
      <c r="J20" s="12"/>
      <c r="K20" s="12"/>
      <c r="L20" s="12"/>
      <c r="M20" s="19"/>
      <c r="N20" s="12"/>
      <c r="O20" s="12"/>
      <c r="P20" s="12"/>
      <c r="Q20" s="12"/>
      <c r="R20" s="12" t="s">
        <v>33</v>
      </c>
      <c r="S20" s="13">
        <v>3833780</v>
      </c>
      <c r="T20" s="24">
        <f t="shared" si="0"/>
        <v>9495360</v>
      </c>
    </row>
    <row r="21" spans="2:20">
      <c r="B21" s="10">
        <v>19</v>
      </c>
      <c r="C21" s="11" t="s">
        <v>52</v>
      </c>
      <c r="D21" s="12" t="s">
        <v>33</v>
      </c>
      <c r="E21" s="13">
        <v>1480320</v>
      </c>
      <c r="F21" s="12"/>
      <c r="G21" s="13"/>
      <c r="H21" s="12" t="s">
        <v>33</v>
      </c>
      <c r="I21" s="13">
        <v>2614260</v>
      </c>
      <c r="J21" s="12"/>
      <c r="K21" s="12"/>
      <c r="L21" s="12"/>
      <c r="M21" s="19"/>
      <c r="N21" s="12"/>
      <c r="O21" s="12"/>
      <c r="P21" s="12"/>
      <c r="Q21" s="12"/>
      <c r="R21" s="12"/>
      <c r="S21" s="13"/>
      <c r="T21" s="24">
        <f t="shared" si="0"/>
        <v>4094580</v>
      </c>
    </row>
    <row r="22" spans="2:20">
      <c r="B22" s="10">
        <v>20</v>
      </c>
      <c r="C22" s="11" t="s">
        <v>53</v>
      </c>
      <c r="D22" s="12" t="s">
        <v>33</v>
      </c>
      <c r="E22" s="13">
        <v>842880</v>
      </c>
      <c r="F22" s="12"/>
      <c r="G22" s="13"/>
      <c r="H22" s="12" t="s">
        <v>33</v>
      </c>
      <c r="I22" s="13">
        <v>2600720</v>
      </c>
      <c r="J22" s="12"/>
      <c r="K22" s="12"/>
      <c r="L22" s="12"/>
      <c r="M22" s="19"/>
      <c r="N22" s="12"/>
      <c r="O22" s="12"/>
      <c r="P22" s="12"/>
      <c r="Q22" s="12"/>
      <c r="R22" s="12"/>
      <c r="S22" s="13"/>
      <c r="T22" s="24">
        <f t="shared" si="0"/>
        <v>3443600</v>
      </c>
    </row>
    <row r="23" spans="2:20">
      <c r="B23" s="10">
        <v>21</v>
      </c>
      <c r="C23" s="11" t="s">
        <v>54</v>
      </c>
      <c r="D23" s="12" t="s">
        <v>33</v>
      </c>
      <c r="E23" s="13">
        <v>427200</v>
      </c>
      <c r="F23" s="12"/>
      <c r="G23" s="13"/>
      <c r="H23" s="12" t="s">
        <v>33</v>
      </c>
      <c r="I23" s="13">
        <v>2724020</v>
      </c>
      <c r="J23" s="12"/>
      <c r="K23" s="12"/>
      <c r="L23" s="12"/>
      <c r="M23" s="19"/>
      <c r="N23" s="12"/>
      <c r="O23" s="12"/>
      <c r="P23" s="20" t="s">
        <v>33</v>
      </c>
      <c r="Q23" s="19">
        <v>63380</v>
      </c>
      <c r="R23" s="12"/>
      <c r="S23" s="13"/>
      <c r="T23" s="24">
        <f t="shared" si="0"/>
        <v>3214600</v>
      </c>
    </row>
    <row r="24" spans="2:20">
      <c r="B24" s="10">
        <v>22</v>
      </c>
      <c r="C24" s="11" t="s">
        <v>55</v>
      </c>
      <c r="D24" s="12"/>
      <c r="E24" s="13"/>
      <c r="F24" s="12"/>
      <c r="G24" s="13"/>
      <c r="H24" s="12" t="s">
        <v>33</v>
      </c>
      <c r="I24" s="13">
        <v>1301860</v>
      </c>
      <c r="J24" s="12"/>
      <c r="K24" s="12"/>
      <c r="L24" s="12"/>
      <c r="M24" s="19"/>
      <c r="N24" s="12"/>
      <c r="O24" s="12"/>
      <c r="P24" s="12"/>
      <c r="Q24" s="12"/>
      <c r="R24" s="12" t="s">
        <v>33</v>
      </c>
      <c r="S24" s="13">
        <v>4831680</v>
      </c>
      <c r="T24" s="24">
        <f t="shared" si="0"/>
        <v>6133540</v>
      </c>
    </row>
    <row r="25" spans="2:20">
      <c r="B25" s="10">
        <v>23</v>
      </c>
      <c r="C25" s="11" t="s">
        <v>56</v>
      </c>
      <c r="D25" s="12" t="s">
        <v>33</v>
      </c>
      <c r="E25" s="13">
        <v>1534080</v>
      </c>
      <c r="F25" s="12" t="s">
        <v>33</v>
      </c>
      <c r="G25" s="13">
        <v>2755500</v>
      </c>
      <c r="H25" s="12" t="s">
        <v>33</v>
      </c>
      <c r="I25" s="13">
        <v>2542180</v>
      </c>
      <c r="J25" s="12"/>
      <c r="K25" s="12"/>
      <c r="L25" s="12"/>
      <c r="M25" s="19"/>
      <c r="N25" s="12"/>
      <c r="O25" s="12"/>
      <c r="P25" s="12"/>
      <c r="Q25" s="12"/>
      <c r="R25" s="12"/>
      <c r="S25" s="13"/>
      <c r="T25" s="24">
        <f t="shared" si="0"/>
        <v>6831760</v>
      </c>
    </row>
    <row r="26" spans="2:20">
      <c r="B26" s="10">
        <v>24</v>
      </c>
      <c r="C26" s="11" t="s">
        <v>57</v>
      </c>
      <c r="D26" s="12"/>
      <c r="E26" s="13"/>
      <c r="F26" s="12"/>
      <c r="G26" s="13"/>
      <c r="H26" s="12" t="s">
        <v>33</v>
      </c>
      <c r="I26" s="13">
        <v>1502460</v>
      </c>
      <c r="J26" s="12"/>
      <c r="K26" s="12"/>
      <c r="L26" s="12"/>
      <c r="M26" s="19"/>
      <c r="N26" s="12"/>
      <c r="O26" s="12"/>
      <c r="P26" s="12"/>
      <c r="Q26" s="12"/>
      <c r="R26" s="12" t="s">
        <v>33</v>
      </c>
      <c r="S26" s="13">
        <v>3170880</v>
      </c>
      <c r="T26" s="24">
        <f t="shared" si="0"/>
        <v>4673340</v>
      </c>
    </row>
    <row r="27" spans="2:20">
      <c r="B27" s="10">
        <v>25</v>
      </c>
      <c r="C27" s="11" t="s">
        <v>58</v>
      </c>
      <c r="D27" s="12"/>
      <c r="E27" s="12"/>
      <c r="F27" s="12" t="s">
        <v>33</v>
      </c>
      <c r="G27" s="13">
        <v>2104580</v>
      </c>
      <c r="H27" s="12"/>
      <c r="I27" s="13"/>
      <c r="J27" s="12"/>
      <c r="K27" s="12"/>
      <c r="L27" s="12" t="s">
        <v>33</v>
      </c>
      <c r="M27" s="13">
        <v>5581720</v>
      </c>
      <c r="N27" s="12"/>
      <c r="O27" s="12"/>
      <c r="P27" s="12"/>
      <c r="Q27" s="12"/>
      <c r="R27" s="12"/>
      <c r="S27" s="13"/>
      <c r="T27" s="24">
        <f t="shared" si="0"/>
        <v>7686300</v>
      </c>
    </row>
    <row r="28" spans="2:20">
      <c r="B28" s="10">
        <v>26</v>
      </c>
      <c r="C28" s="11" t="s">
        <v>59</v>
      </c>
      <c r="D28" s="12"/>
      <c r="E28" s="12"/>
      <c r="F28" s="12"/>
      <c r="G28" s="13"/>
      <c r="H28" s="12"/>
      <c r="I28" s="13"/>
      <c r="J28" s="12"/>
      <c r="K28" s="12"/>
      <c r="L28" s="12"/>
      <c r="M28" s="13"/>
      <c r="N28" s="12"/>
      <c r="O28" s="12"/>
      <c r="P28" s="12"/>
      <c r="Q28" s="12"/>
      <c r="R28" s="12" t="s">
        <v>33</v>
      </c>
      <c r="S28" s="13">
        <v>7166420</v>
      </c>
      <c r="T28" s="24">
        <f t="shared" si="0"/>
        <v>7166420</v>
      </c>
    </row>
    <row r="29" spans="2:20">
      <c r="B29" s="10">
        <v>27</v>
      </c>
      <c r="C29" s="11" t="s">
        <v>60</v>
      </c>
      <c r="D29" s="12"/>
      <c r="E29" s="12"/>
      <c r="F29" s="12" t="s">
        <v>33</v>
      </c>
      <c r="G29" s="13">
        <v>1743340</v>
      </c>
      <c r="H29" s="12"/>
      <c r="I29" s="12"/>
      <c r="J29" s="12"/>
      <c r="K29" s="12"/>
      <c r="L29" s="12"/>
      <c r="M29" s="13"/>
      <c r="N29" s="12"/>
      <c r="O29" s="12"/>
      <c r="P29" s="12"/>
      <c r="Q29" s="12"/>
      <c r="R29" s="12"/>
      <c r="S29" s="13"/>
      <c r="T29" s="24">
        <f t="shared" si="0"/>
        <v>1743340</v>
      </c>
    </row>
    <row r="30" spans="2:20">
      <c r="B30" s="10">
        <v>28</v>
      </c>
      <c r="C30" s="11" t="s">
        <v>62</v>
      </c>
      <c r="D30" s="12"/>
      <c r="E30" s="12"/>
      <c r="F30" s="12" t="s">
        <v>33</v>
      </c>
      <c r="G30" s="13">
        <v>1986660</v>
      </c>
      <c r="H30" s="12"/>
      <c r="I30" s="12"/>
      <c r="J30" s="12"/>
      <c r="K30" s="12"/>
      <c r="L30" s="12"/>
      <c r="M30" s="13"/>
      <c r="N30" s="12"/>
      <c r="O30" s="12"/>
      <c r="P30" s="12"/>
      <c r="Q30" s="12"/>
      <c r="R30" s="12"/>
      <c r="S30" s="13"/>
      <c r="T30" s="24">
        <f t="shared" si="0"/>
        <v>1986660</v>
      </c>
    </row>
    <row r="31" spans="2:20">
      <c r="B31" s="10">
        <v>29</v>
      </c>
      <c r="C31" s="11" t="s">
        <v>63</v>
      </c>
      <c r="D31" s="12"/>
      <c r="E31" s="12"/>
      <c r="F31" s="12" t="s">
        <v>33</v>
      </c>
      <c r="G31" s="13">
        <v>1910000</v>
      </c>
      <c r="H31" s="12" t="s">
        <v>33</v>
      </c>
      <c r="I31" s="13">
        <v>3682260</v>
      </c>
      <c r="J31" s="12"/>
      <c r="K31" s="12"/>
      <c r="L31" s="12"/>
      <c r="M31" s="13"/>
      <c r="N31" s="12"/>
      <c r="O31" s="12"/>
      <c r="P31" s="12"/>
      <c r="Q31" s="12"/>
      <c r="R31" s="12"/>
      <c r="S31" s="13"/>
      <c r="T31" s="24">
        <f t="shared" si="0"/>
        <v>5592260</v>
      </c>
    </row>
    <row r="32" spans="2:20">
      <c r="B32" s="14">
        <v>30</v>
      </c>
      <c r="C32" s="11" t="s">
        <v>64</v>
      </c>
      <c r="D32" s="12"/>
      <c r="E32" s="12"/>
      <c r="F32" s="12"/>
      <c r="G32" s="13"/>
      <c r="H32" s="12" t="s">
        <v>33</v>
      </c>
      <c r="I32" s="13">
        <v>4236680</v>
      </c>
      <c r="J32" s="12"/>
      <c r="K32" s="12"/>
      <c r="L32" s="12"/>
      <c r="M32" s="13"/>
      <c r="N32" s="12"/>
      <c r="O32" s="12"/>
      <c r="P32" s="12"/>
      <c r="Q32" s="12"/>
      <c r="R32" s="12"/>
      <c r="S32" s="13"/>
      <c r="T32" s="24">
        <f t="shared" si="0"/>
        <v>4236680</v>
      </c>
    </row>
    <row r="33" spans="2:20">
      <c r="B33" s="14">
        <v>31</v>
      </c>
      <c r="C33" s="11" t="s">
        <v>65</v>
      </c>
      <c r="D33" s="12"/>
      <c r="E33" s="12"/>
      <c r="F33" s="12"/>
      <c r="G33" s="13"/>
      <c r="H33" s="12"/>
      <c r="I33" s="12"/>
      <c r="J33" s="12" t="s">
        <v>33</v>
      </c>
      <c r="K33" s="13">
        <v>735360</v>
      </c>
      <c r="L33" s="12"/>
      <c r="M33" s="13"/>
      <c r="N33" s="12"/>
      <c r="O33" s="12"/>
      <c r="P33" s="12"/>
      <c r="Q33" s="12"/>
      <c r="R33" s="12" t="s">
        <v>33</v>
      </c>
      <c r="S33" s="13">
        <v>5600720</v>
      </c>
      <c r="T33" s="24">
        <f t="shared" si="0"/>
        <v>6336080</v>
      </c>
    </row>
    <row r="34" spans="2:20">
      <c r="B34" s="14">
        <v>32</v>
      </c>
      <c r="C34" s="11" t="s">
        <v>66</v>
      </c>
      <c r="D34" s="12"/>
      <c r="E34" s="12"/>
      <c r="F34" s="12"/>
      <c r="G34" s="12"/>
      <c r="H34" s="12"/>
      <c r="I34" s="12"/>
      <c r="J34" s="12"/>
      <c r="K34" s="13"/>
      <c r="L34" s="12" t="s">
        <v>33</v>
      </c>
      <c r="M34" s="13">
        <v>7441100</v>
      </c>
      <c r="N34" s="12"/>
      <c r="O34" s="12"/>
      <c r="P34" s="12"/>
      <c r="Q34" s="12"/>
      <c r="R34" s="12"/>
      <c r="S34" s="13"/>
      <c r="T34" s="24">
        <f t="shared" si="0"/>
        <v>7441100</v>
      </c>
    </row>
    <row r="35" spans="2:20">
      <c r="B35" s="14">
        <v>33</v>
      </c>
      <c r="C35" s="11" t="s">
        <v>67</v>
      </c>
      <c r="D35" s="12"/>
      <c r="E35" s="12"/>
      <c r="F35" s="12"/>
      <c r="G35" s="12"/>
      <c r="H35" s="12"/>
      <c r="I35" s="12"/>
      <c r="J35" s="12" t="s">
        <v>33</v>
      </c>
      <c r="K35" s="13">
        <v>1000320</v>
      </c>
      <c r="L35" s="12"/>
      <c r="M35" s="13"/>
      <c r="N35" s="12"/>
      <c r="O35" s="12"/>
      <c r="P35" s="12"/>
      <c r="Q35" s="12"/>
      <c r="R35" s="12"/>
      <c r="S35" s="13"/>
      <c r="T35" s="24">
        <f t="shared" si="0"/>
        <v>1000320</v>
      </c>
    </row>
    <row r="36" spans="2:20">
      <c r="B36" s="15">
        <v>34</v>
      </c>
      <c r="C36" s="11" t="s">
        <v>69</v>
      </c>
      <c r="D36" s="12"/>
      <c r="E36" s="12"/>
      <c r="F36" s="12"/>
      <c r="G36" s="12"/>
      <c r="H36" s="12"/>
      <c r="I36" s="12"/>
      <c r="J36" s="12"/>
      <c r="K36" s="12"/>
      <c r="L36" s="12" t="s">
        <v>33</v>
      </c>
      <c r="M36" s="13">
        <v>6497120</v>
      </c>
      <c r="N36" s="12"/>
      <c r="O36" s="12"/>
      <c r="P36" s="12"/>
      <c r="Q36" s="12"/>
      <c r="R36" s="12"/>
      <c r="S36" s="13"/>
      <c r="T36" s="24">
        <f t="shared" si="0"/>
        <v>6497120</v>
      </c>
    </row>
    <row r="37" spans="2:20">
      <c r="B37" s="14">
        <v>35</v>
      </c>
      <c r="C37" s="11" t="s">
        <v>87</v>
      </c>
      <c r="D37" s="12"/>
      <c r="E37" s="12"/>
      <c r="F37" s="12"/>
      <c r="G37" s="12"/>
      <c r="H37" s="12"/>
      <c r="I37" s="12"/>
      <c r="J37" s="12"/>
      <c r="K37" s="12"/>
      <c r="L37" s="12" t="s">
        <v>33</v>
      </c>
      <c r="M37" s="13">
        <v>2224900</v>
      </c>
      <c r="N37" s="12"/>
      <c r="O37" s="12"/>
      <c r="P37" s="12"/>
      <c r="Q37" s="12"/>
      <c r="R37" s="12"/>
      <c r="S37" s="13"/>
      <c r="T37" s="24">
        <f t="shared" ref="T37:T44" si="1">SUM(E37+G37+I37+K37+M37+O37+Q37+S37)</f>
        <v>2224900</v>
      </c>
    </row>
    <row r="38" spans="2:20">
      <c r="B38" s="15">
        <v>36</v>
      </c>
      <c r="C38" s="11" t="s">
        <v>88</v>
      </c>
      <c r="D38" s="12"/>
      <c r="E38" s="12"/>
      <c r="F38" s="12" t="s">
        <v>33</v>
      </c>
      <c r="G38" s="12">
        <v>3152440</v>
      </c>
      <c r="H38" s="12"/>
      <c r="I38" s="12"/>
      <c r="J38" s="12"/>
      <c r="K38" s="12"/>
      <c r="L38" s="12"/>
      <c r="M38" s="13"/>
      <c r="N38" s="12"/>
      <c r="O38" s="12"/>
      <c r="P38" s="12"/>
      <c r="Q38" s="12"/>
      <c r="R38" s="12"/>
      <c r="S38" s="13"/>
      <c r="T38" s="24">
        <f t="shared" si="1"/>
        <v>3152440</v>
      </c>
    </row>
    <row r="39" spans="2:20">
      <c r="B39" s="14">
        <v>37</v>
      </c>
      <c r="C39" s="11" t="s">
        <v>90</v>
      </c>
      <c r="D39" s="12"/>
      <c r="E39" s="12"/>
      <c r="F39" s="12"/>
      <c r="G39" s="12"/>
      <c r="H39" s="12"/>
      <c r="I39" s="12"/>
      <c r="J39" s="12"/>
      <c r="K39" s="12"/>
      <c r="L39" s="12" t="s">
        <v>33</v>
      </c>
      <c r="M39" s="13">
        <v>5619360</v>
      </c>
      <c r="N39" s="12"/>
      <c r="O39" s="12"/>
      <c r="P39" s="12"/>
      <c r="Q39" s="12"/>
      <c r="R39" s="12"/>
      <c r="S39" s="13"/>
      <c r="T39" s="24">
        <f t="shared" si="1"/>
        <v>5619360</v>
      </c>
    </row>
    <row r="40" spans="2:20">
      <c r="B40" s="15">
        <v>38</v>
      </c>
      <c r="C40" s="11" t="s">
        <v>91</v>
      </c>
      <c r="D40" s="12"/>
      <c r="E40" s="12"/>
      <c r="F40" s="12"/>
      <c r="G40" s="12"/>
      <c r="H40" s="12"/>
      <c r="I40" s="12"/>
      <c r="J40" s="12"/>
      <c r="K40" s="12"/>
      <c r="L40" s="12" t="s">
        <v>33</v>
      </c>
      <c r="M40" s="13">
        <v>5014020</v>
      </c>
      <c r="N40" s="12"/>
      <c r="O40" s="12"/>
      <c r="P40" s="12"/>
      <c r="Q40" s="12"/>
      <c r="R40" s="12"/>
      <c r="S40" s="13"/>
      <c r="T40" s="24">
        <f t="shared" si="1"/>
        <v>5014020</v>
      </c>
    </row>
    <row r="41" spans="2:20">
      <c r="B41" s="14">
        <v>39</v>
      </c>
      <c r="C41" s="11" t="s">
        <v>93</v>
      </c>
      <c r="D41" s="12"/>
      <c r="E41" s="12"/>
      <c r="F41" s="12"/>
      <c r="G41" s="12"/>
      <c r="H41" s="12"/>
      <c r="I41" s="12"/>
      <c r="J41" s="12"/>
      <c r="K41" s="12"/>
      <c r="L41" s="12" t="s">
        <v>33</v>
      </c>
      <c r="M41" s="13">
        <v>3681920</v>
      </c>
      <c r="N41" s="12"/>
      <c r="O41" s="12"/>
      <c r="P41" s="12"/>
      <c r="Q41" s="12"/>
      <c r="R41" s="12"/>
      <c r="S41" s="13"/>
      <c r="T41" s="24">
        <f t="shared" si="1"/>
        <v>3681920</v>
      </c>
    </row>
    <row r="42" spans="2:20">
      <c r="B42" s="15">
        <v>40</v>
      </c>
      <c r="C42" s="11" t="s">
        <v>94</v>
      </c>
      <c r="D42" s="12"/>
      <c r="E42" s="12"/>
      <c r="F42" s="12"/>
      <c r="G42" s="12"/>
      <c r="H42" s="12"/>
      <c r="I42" s="12"/>
      <c r="J42" s="12"/>
      <c r="K42" s="12"/>
      <c r="L42" s="12" t="s">
        <v>33</v>
      </c>
      <c r="M42" s="13">
        <v>925660</v>
      </c>
      <c r="N42" s="12"/>
      <c r="O42" s="12"/>
      <c r="P42" s="12"/>
      <c r="Q42" s="12"/>
      <c r="R42" s="12"/>
      <c r="S42" s="13"/>
      <c r="T42" s="24">
        <f t="shared" si="1"/>
        <v>925660</v>
      </c>
    </row>
    <row r="43" spans="2:20">
      <c r="B43" s="14">
        <v>41</v>
      </c>
      <c r="C43" s="11" t="s">
        <v>95</v>
      </c>
      <c r="D43" s="12"/>
      <c r="E43" s="12"/>
      <c r="F43" s="12" t="s">
        <v>33</v>
      </c>
      <c r="G43" s="12">
        <v>2732120</v>
      </c>
      <c r="H43" s="12"/>
      <c r="I43" s="12"/>
      <c r="J43" s="12"/>
      <c r="K43" s="12"/>
      <c r="L43" s="12"/>
      <c r="M43" s="13"/>
      <c r="N43" s="12"/>
      <c r="O43" s="12"/>
      <c r="P43" s="12"/>
      <c r="Q43" s="12"/>
      <c r="R43" s="12"/>
      <c r="S43" s="13"/>
      <c r="T43" s="24">
        <f t="shared" si="1"/>
        <v>2732120</v>
      </c>
    </row>
    <row r="44" spans="2:20">
      <c r="B44" s="15">
        <v>42</v>
      </c>
      <c r="C44" s="11" t="s">
        <v>96</v>
      </c>
      <c r="D44" s="12"/>
      <c r="E44" s="12"/>
      <c r="F44" s="12"/>
      <c r="G44" s="12"/>
      <c r="H44" s="12"/>
      <c r="I44" s="12"/>
      <c r="J44" s="12"/>
      <c r="K44" s="12"/>
      <c r="L44" s="12" t="s">
        <v>33</v>
      </c>
      <c r="M44" s="13">
        <v>2911180</v>
      </c>
      <c r="N44" s="12"/>
      <c r="O44" s="12"/>
      <c r="P44" s="12"/>
      <c r="Q44" s="12"/>
      <c r="R44" s="12"/>
      <c r="S44" s="13"/>
      <c r="T44" s="24">
        <f t="shared" si="1"/>
        <v>2911180</v>
      </c>
    </row>
    <row r="45" spans="2:20" ht="18.5">
      <c r="B45" s="83" t="s">
        <v>97</v>
      </c>
      <c r="C45" s="84"/>
      <c r="D45" s="16">
        <v>16</v>
      </c>
      <c r="E45" s="17">
        <f>SUM(E3:E44)</f>
        <v>14812940</v>
      </c>
      <c r="F45" s="16">
        <v>13</v>
      </c>
      <c r="G45" s="17">
        <f>SUM(G3:G44)</f>
        <v>24809880</v>
      </c>
      <c r="H45" s="16">
        <v>17</v>
      </c>
      <c r="I45" s="17">
        <f>SUM(I3:I44)</f>
        <v>38138200</v>
      </c>
      <c r="J45" s="16">
        <v>2</v>
      </c>
      <c r="K45" s="17">
        <f>SUM(K3:K44)</f>
        <v>1735680</v>
      </c>
      <c r="L45" s="21">
        <v>14</v>
      </c>
      <c r="M45" s="17">
        <f>SUM(M3:M44)</f>
        <v>42032980</v>
      </c>
      <c r="N45" s="21">
        <v>1</v>
      </c>
      <c r="O45" s="17">
        <f>SUM(O3:O44)</f>
        <v>2199300</v>
      </c>
      <c r="P45" s="21">
        <v>1</v>
      </c>
      <c r="Q45" s="17">
        <f>SUM(Q3:Q44)</f>
        <v>63380</v>
      </c>
      <c r="R45" s="21">
        <v>5</v>
      </c>
      <c r="S45" s="17">
        <f>SUM(S3:S44)</f>
        <v>24603480</v>
      </c>
      <c r="T45" s="17">
        <f>SUM(T3:T44)</f>
        <v>148395840</v>
      </c>
    </row>
  </sheetData>
  <mergeCells count="12">
    <mergeCell ref="T1:T2"/>
    <mergeCell ref="N1:O1"/>
    <mergeCell ref="P1:Q1"/>
    <mergeCell ref="R1:S1"/>
    <mergeCell ref="B45:C45"/>
    <mergeCell ref="B1:B2"/>
    <mergeCell ref="C1:C2"/>
    <mergeCell ref="D1:E1"/>
    <mergeCell ref="F1:G1"/>
    <mergeCell ref="H1:I1"/>
    <mergeCell ref="J1:K1"/>
    <mergeCell ref="L1:M1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中箱SN</vt:lpstr>
      <vt:lpstr>彩盒SN</vt:lpstr>
      <vt:lpstr>总的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jane.chen1@byd.com</dc:creator>
  <cp:lastModifiedBy>steve.nguyen@byd.com</cp:lastModifiedBy>
  <dcterms:created xsi:type="dcterms:W3CDTF">2015-06-05T18:19:00Z</dcterms:created>
  <dcterms:modified xsi:type="dcterms:W3CDTF">2021-08-24T19:20:34Z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